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1"/>
  </bookViews>
  <sheets>
    <sheet name="บัญชีสรุปร้อยละ" sheetId="1" r:id="rId1"/>
    <sheet name="บัญชีสรุป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<sst xmlns="http://schemas.openxmlformats.org/spreadsheetml/2006/main" count="1453" uniqueCount="509">
  <si>
    <t>จำนวนโครงการ</t>
  </si>
  <si>
    <t>ที่ดำเนินการ</t>
  </si>
  <si>
    <t>คิดเป็นร้อยละ</t>
  </si>
  <si>
    <t>ของโครงการทั้งหมด</t>
  </si>
  <si>
    <t>จำนวนงบประมาณ</t>
  </si>
  <si>
    <t>คิดเป็นร้อยละของ</t>
  </si>
  <si>
    <t>งบประมาณทั้งหมด</t>
  </si>
  <si>
    <t>งบประมาณ</t>
  </si>
  <si>
    <t>สถานที่</t>
  </si>
  <si>
    <t>ดำเนินการ</t>
  </si>
  <si>
    <t>ต.ค.</t>
  </si>
  <si>
    <t>พ.ย.</t>
  </si>
  <si>
    <t>ธ.ค.</t>
  </si>
  <si>
    <t>ม.ค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</si>
  <si>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</si>
  <si>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</si>
  <si>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</si>
  <si>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</si>
  <si>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</si>
  <si>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</si>
  <si>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</si>
  <si>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</si>
  <si>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กองคลัง</t>
  </si>
  <si>
    <t>กองช่าง</t>
  </si>
  <si>
    <t>สำนักปลัด</t>
  </si>
  <si>
    <t>เทศบาลตำบลควนศรี</t>
  </si>
  <si>
    <t>ทต.ควนศรี</t>
  </si>
  <si>
    <t xml:space="preserve"> </t>
  </si>
  <si>
    <t>เบี้ยยังชีพผู้ป่วยเอดส์</t>
  </si>
  <si>
    <t>ตำบลควนศรี</t>
  </si>
  <si>
    <t>หน่วยงาน</t>
  </si>
  <si>
    <t>รับผิดชอบหลัก</t>
  </si>
  <si>
    <t>โครงการ</t>
  </si>
  <si>
    <t>รายละเอียดของกิจกรรมที่</t>
  </si>
  <si>
    <t>เกิดขึ้นจากโครงการ</t>
  </si>
  <si>
    <t>(บาท)</t>
  </si>
  <si>
    <t>อำเภอ</t>
  </si>
  <si>
    <t>บ้านนาสาร</t>
  </si>
  <si>
    <t>ควนศรี</t>
  </si>
  <si>
    <t>เบี้ยยังชีพผู้สูงอายุ</t>
  </si>
  <si>
    <t>เบี้ยยังชีพผู้พิการ</t>
  </si>
  <si>
    <t>โครงการจัดซื้ออาหารเสริมนม</t>
  </si>
  <si>
    <t>ศพด.ควนศรี</t>
  </si>
  <si>
    <t>โครงการฝึกอบรมคุณธรรมจริยธรรม</t>
  </si>
  <si>
    <t>1.  ยุทธศาสตร์ การสร้างความมั่นคงของชาติ</t>
  </si>
  <si>
    <t>2.  ยุทธศาสตร์ การพัฒนาการบริหารจัดการบ้านเมืองที่ดี</t>
  </si>
  <si>
    <t>3.  ยุทธศาสตร์ การพัฒนาด้านโครงสร้างพื้นฐาน</t>
  </si>
  <si>
    <t>4.  ยุทธศาสตร์ การส่งเสริมศาสนา ศิลปะ วัฒนธรรม จารีตประเพณี</t>
  </si>
  <si>
    <t xml:space="preserve">     และภูมิปัญญาท้องถิ่น</t>
  </si>
  <si>
    <t>5.  ยุทธศาสตร์ การพัฒนาการส่งเสริมคุณภาพชีวิต</t>
  </si>
  <si>
    <t>7.  ยุทธศาสตร์ การพัฒนาบริการสาธารณะเข้าสู่ประชาคมอาเซียน</t>
  </si>
  <si>
    <t>รวม</t>
  </si>
  <si>
    <t>รวมทั้งสิ้น</t>
  </si>
  <si>
    <t xml:space="preserve">     1.1 แผนงานบริหารงานทั่วไป</t>
  </si>
  <si>
    <t xml:space="preserve">     4.1 แผนงานการศาสนาวัฒนธรรมและนันทนาการ</t>
  </si>
  <si>
    <t xml:space="preserve">     6.1  แผนงานการเกษตร</t>
  </si>
  <si>
    <t xml:space="preserve">     1.1  แผนงานบริหารงานทั่วไป</t>
  </si>
  <si>
    <t xml:space="preserve">     2.1  แผนงานบริหารงานทั่วไป</t>
  </si>
  <si>
    <t xml:space="preserve">     4.1  แผนงานการศาสนาวัฒนธรรมและนันทนาการ</t>
  </si>
  <si>
    <t xml:space="preserve">     5.1  แผนงานการเกษตร</t>
  </si>
  <si>
    <t xml:space="preserve">     5.2  แผนงานสาธารณสุข</t>
  </si>
  <si>
    <t xml:space="preserve">     5.3  แผนงานสร้างความเข้มแข็งของชุมชน</t>
  </si>
  <si>
    <t xml:space="preserve">     5.3  แผนงานการสร้างความเข้มแข็งของชุมชน</t>
  </si>
  <si>
    <t>เพื่อจ่ายเป็นค่าใช้จ่ายในการจัดโครงการจัด</t>
  </si>
  <si>
    <t xml:space="preserve">เพื่อจ่ายเป็นค่าใช้จ่ายในพิธีทางศาสนา </t>
  </si>
  <si>
    <t xml:space="preserve">วันสำคัญทางศาสนา การจัดงานรัฐพิธี </t>
  </si>
  <si>
    <t>งานราชพิธี และวันสำคัญต่างๆเพื่อเฉลิม</t>
  </si>
  <si>
    <t>พระเกียรติพระบรมวงศ์ศานุวงศ์ทุกพระองค์</t>
  </si>
  <si>
    <t xml:space="preserve">เช่น วันเฉลิมพระชนมพรรษา </t>
  </si>
  <si>
    <t xml:space="preserve">วันปิยะมหาราช วันวิสาขบูชาวันเข้าพรรษา </t>
  </si>
  <si>
    <t>ตกแต่งสถานที่ ค่าจัดซื้อธงชาติ ผ้าแพร</t>
  </si>
  <si>
    <t>จัดทำซุ้มเฉลิมพระเกียรติ ค่าเตรียมและ</t>
  </si>
  <si>
    <t xml:space="preserve">ผ้าริ้วธงชาติ ป้ายสัญลักษณ์ ธูปเทียน </t>
  </si>
  <si>
    <t>ค่าพานพุ่ม พวงมาลา ค่าดอกไม้ ค่าวัสดุ</t>
  </si>
  <si>
    <t>อุปกรณ์อื่นที่จำเป็น</t>
  </si>
  <si>
    <t>เทศกาลสำคัญต่างๆ ฯลฯ โดยจ่ายเป็นค่า</t>
  </si>
  <si>
    <t>เพื่อจ่ายเป็นค่าใช้จ่ายในโครงการฝึกอบรม</t>
  </si>
  <si>
    <t>บุคลากรที่ ทต.ควนศรีจัดขึ้น หรือร่วมกับ</t>
  </si>
  <si>
    <t>หน่วยงานอื่น โดยจัดอบรมให้ความรู้กับ</t>
  </si>
  <si>
    <t>เจ้าหน้าที่ของเทศบาล จ่ายเป็นค่าวิทยากร</t>
  </si>
  <si>
    <t>ค่าอาหารว่าง ค่าอาหาร ค่าวัสดุอุปกรณ์</t>
  </si>
  <si>
    <t>ที่ใช้ในการอบรม</t>
  </si>
  <si>
    <t>ยุทธศาสตร์ที่ 2  การพัฒนาการบริหารจัดการบ้านเมืองที่ดี</t>
  </si>
  <si>
    <t xml:space="preserve">     แผนงานบริหารงานทั่วไป</t>
  </si>
  <si>
    <t xml:space="preserve">เพื่อจ่ายเป็นค่าใช้จ่ายตามโครงการ </t>
  </si>
  <si>
    <t xml:space="preserve">จัดทำแผนที่ภาษีและทะเบียนทรัพย์สิน </t>
  </si>
  <si>
    <t xml:space="preserve">ควนศรี </t>
  </si>
  <si>
    <t>เพื่อจ่ายเป็นค่าก่อสร้างถนนคอนกรีตเสริม</t>
  </si>
  <si>
    <t>เพื่อจ่ายเป็นค่าใช้จ่ายในการจัดโครงการ</t>
  </si>
  <si>
    <t>เพื่อจ่ายเป็นค่าใช้จ่ายในการจัดโครงการฝึก</t>
  </si>
  <si>
    <t>โครงการจัดงานวันเด็กแห่งชาติ</t>
  </si>
  <si>
    <t>เพื่อเป็นค่าใช้จ่ายในโครงการจัดงานวันเด็ก</t>
  </si>
  <si>
    <t xml:space="preserve">เพื่อจ่ายเป็นค่าใช้จ่ายในการจ้างเหมาบริการ </t>
  </si>
  <si>
    <t>ตามโครงการการสร้างเครือข่ายกู้ชีพฉุกเฉิน</t>
  </si>
  <si>
    <t>เพื่อจ่ายเป็นค่าใช้จ่ายโครงการส่งเสริม</t>
  </si>
  <si>
    <t>กิจกรรมผู้สูงอายุตำบลควนศรี</t>
  </si>
  <si>
    <t>เพื่อจ่ายเป็นเงินสงเคราะห์เบี้ยยังชีพผู้ป่วย</t>
  </si>
  <si>
    <t>เอดส์ที่แพทย์รับรองและทำการวินิจฉัยแล้ว</t>
  </si>
  <si>
    <t>เพื่อจ่ายเป็นเบี้ยยังชีพผู้สูงอายุของตำบล</t>
  </si>
  <si>
    <t>ขึ้นทะเบียนขอรับเบี้ยยังชีพไว้แล้ว</t>
  </si>
  <si>
    <t>เพื่อจ่ายเป็นเบี้ยยังชีพผู้พิการของตำบล</t>
  </si>
  <si>
    <t>เพื่อจ่ายเป็นเงินสมทบกองทุนหลักประกัน</t>
  </si>
  <si>
    <t>สุขภาพระดับท้องถิ่น</t>
  </si>
  <si>
    <t>เพื่อจ่ายเป็นค่าใช้จ่ายในการเข้าร่วมแข่งขัน</t>
  </si>
  <si>
    <t>กีฬาศูนย์พัฒนาเด็กเล็กอำเภอบ้านนาสาร</t>
  </si>
  <si>
    <t>เพื่อจ่ายเป็นเงินอุดหนุนอาหารกลางวัน</t>
  </si>
  <si>
    <t>ร.ร.ในพื้นที่</t>
  </si>
  <si>
    <t>เพื่อจ่ายเป็นค่าจัดซื้ออาหารเสริมนมนักเรียน</t>
  </si>
  <si>
    <t>ควนศรี จำนวน 1 ศูนย์</t>
  </si>
  <si>
    <t>ต.ควนศรี</t>
  </si>
  <si>
    <t>เพื่อจ่ายเป็นค่าอาหารกลางวันนักเรียน</t>
  </si>
  <si>
    <t>ศพด.ทต.ควนศรี เพื่อเบิกหักผลักส่ง</t>
  </si>
  <si>
    <t>เข้าบัญชีศูนย์พัฒนาเด็กเล็กฯ</t>
  </si>
  <si>
    <t>เพื่อเป็นค่าใช้จ่ายในการจัดการแข่งขันกีฬา</t>
  </si>
  <si>
    <t>เพื่อจ่ายเป็นค่าใช้จ่ายในการจัดส่งนักกีฬาเข้า</t>
  </si>
  <si>
    <t>เพื่อเป็นค่าใช้จ่ายในโครงการการป้องกันและ</t>
  </si>
  <si>
    <t xml:space="preserve">ลดอุบัติเหตุทางถนนในช่วงเทศกาลสำคัญ  </t>
  </si>
  <si>
    <t>(เทศกาลปีใหม่)</t>
  </si>
  <si>
    <t>(เทศกาลสงกรานต์)</t>
  </si>
  <si>
    <t>โครงการรักน้ำ รักป่า รักษาแผ่นดิน</t>
  </si>
  <si>
    <t>โครงการฝึกอบรมบุคลากรของ</t>
  </si>
  <si>
    <t>โครงการจัดทำแผนที่ภาษีและ</t>
  </si>
  <si>
    <t>ทะเบียนทรัพย์สิน</t>
  </si>
  <si>
    <t>เช่นค่าจ้างคัดลอกข้อมูลที่ดิน ค่าถ่ายเอกสาร</t>
  </si>
  <si>
    <t>โครงการจัดงานประเพณีวันลอย</t>
  </si>
  <si>
    <t>กระทง</t>
  </si>
  <si>
    <t>โครงการส่งเสริมกิจกรรมผู้สูงอายุ</t>
  </si>
  <si>
    <t>โครงการเงินสมทบระบบหลักประกัน</t>
  </si>
  <si>
    <t>โครงการเข้าร่วมการแข่งขันกีฬา</t>
  </si>
  <si>
    <t>ศูนย์พัฒนาเด็กเล็กอำเภอ</t>
  </si>
  <si>
    <t>เสพติดควนศรีเกมส์</t>
  </si>
  <si>
    <t>โครงการจัดส่งนักกีฬาเข้าร่วมการ</t>
  </si>
  <si>
    <t>แข่งขันกรีฑาและกีฬากับหน่วย</t>
  </si>
  <si>
    <t>งานอื่น</t>
  </si>
  <si>
    <t>ร่วมการแข่งขันกรีฑาและกีฬากับหน่วย</t>
  </si>
  <si>
    <t>โครงการจัดการแข่งขันกีฬาต้านยา</t>
  </si>
  <si>
    <t>โครงการการป้องกันและลดอุบัติเหตุ</t>
  </si>
  <si>
    <t>ทางถนนในช่วงเทศกาลสำคัญ</t>
  </si>
  <si>
    <t>โครงการสนับสนุนค่าใช้จ่ายในการ</t>
  </si>
  <si>
    <t>บริหารสถานศึกษา</t>
  </si>
  <si>
    <t>(อาหารกลางวัน นักเรียน ศพด.)</t>
  </si>
  <si>
    <t>6.  ยุทธศาสตร์ที่ 6 การพัฒนาการท่องเที่ยว ทรัพยากรธรรมชาติและสิ่งแวดล้อม</t>
  </si>
  <si>
    <t>5.  ยุทธศาสตร์ที่ 5 การพัฒนาการส่งเสริมคุณภาพชีวิต</t>
  </si>
  <si>
    <t>4. ยุทธศาสตร์ที่ 4 การส่งเสริมศาสนา ศิลปะ วัฒนธรรม จารีตประเพณี และภูมิปัญญาท้องถิ่น</t>
  </si>
  <si>
    <t>3.  ยุทธศาสตร์ที่ 3 การพัฒนาด้านโครงสร้างพื้นฐาน</t>
  </si>
  <si>
    <t>2.  ยุทธศาสตร์ที่ 2 การพัฒนาการบริหารจัดการบ้านเมืองที่ดี</t>
  </si>
  <si>
    <t>1. ยุทธศาสตร์ที่ 1 การสร้างความมั่นคงของชาติ</t>
  </si>
  <si>
    <t>โรงเรียนในพื้นที่จำนวน3โรงและศพด.ตำบล</t>
  </si>
  <si>
    <t>6.  ยุทธศาสตร์ การพัฒนาการท่องเที่ยว ทรัพยากรธรรมชาติ</t>
  </si>
  <si>
    <t xml:space="preserve">     และสิ่งแวดล้อม</t>
  </si>
  <si>
    <t xml:space="preserve">      7.1 แผนงาน................</t>
  </si>
  <si>
    <t>พ.ศ.๒๕62</t>
  </si>
  <si>
    <t>โครงการก่อสร้างถนนคอนกรีต</t>
  </si>
  <si>
    <t>หมู่ที่ 1</t>
  </si>
  <si>
    <t>บ้านควน</t>
  </si>
  <si>
    <t>มหาชัย</t>
  </si>
  <si>
    <t>หมู่ที่ 5</t>
  </si>
  <si>
    <t>บ้านมอเก็ต</t>
  </si>
  <si>
    <t>บ้านควนศรี</t>
  </si>
  <si>
    <t>บ้านควนวัด</t>
  </si>
  <si>
    <t>หมู่ที่ 8</t>
  </si>
  <si>
    <t>บ้าน</t>
  </si>
  <si>
    <t>โครงการจัดงานประเพณีเดือนสิบ</t>
  </si>
  <si>
    <t>โครงการป้องกันและควบคุมโรค</t>
  </si>
  <si>
    <t>พิษสุนัขบ้า</t>
  </si>
  <si>
    <t>เพื่อจ่ายเป็นค่าใช้จ่ายในโครงการป้องกัน</t>
  </si>
  <si>
    <t>และควบคุมโรคพิษสุนัขบ้า(ตามโครงการ</t>
  </si>
  <si>
    <t>สัตว์ปลอดโรค คนปลอดภัย จากโรค</t>
  </si>
  <si>
    <t>พิษสุนัขบ้า ตามพระปณิธานศาสตราจารย์</t>
  </si>
  <si>
    <t>ดร.สมเด็จพระเจ้าลูกเธอเจ้าฟ้าจุฬาภรณ์</t>
  </si>
  <si>
    <t>วลัยลักษณ์ อัครราชกุมารี)</t>
  </si>
  <si>
    <t>เพื่อจ่ายเป็นเงินอุดหนุนคณะกรรมการหมู่</t>
  </si>
  <si>
    <t>หมู่ที่ 1 บ้านควนมหาชัย</t>
  </si>
  <si>
    <t>สุขภาพ</t>
  </si>
  <si>
    <t>พรุพี</t>
  </si>
  <si>
    <t>หมู่ที่ 4</t>
  </si>
  <si>
    <t>บ้านวังใหญ่</t>
  </si>
  <si>
    <t>โคกเหรียง</t>
  </si>
  <si>
    <t>อุดหนุนอาหารกลางวัน</t>
  </si>
  <si>
    <t>โรงเรียนบ้านควนพรุพี</t>
  </si>
  <si>
    <t>นักเรียนโรงเรียนบ้านควนพรุพี</t>
  </si>
  <si>
    <t>โรงเรียนบ้านควนมหาชัย</t>
  </si>
  <si>
    <t>นักเรียนโรงเรียนบ้านควนมหาชัย</t>
  </si>
  <si>
    <t>โรงเรียน</t>
  </si>
  <si>
    <t>โรงเรียนวัดควนศรี</t>
  </si>
  <si>
    <t>นักเรียนโรงเรียนวัดควนศรี</t>
  </si>
  <si>
    <t>วัดควนศรี</t>
  </si>
  <si>
    <t>ตามโครงการจัดการแข่งขันกรีฑานักเรียน</t>
  </si>
  <si>
    <t>โดยมีคุณลักษณะ ดังนี้</t>
  </si>
  <si>
    <t xml:space="preserve">1. มีกำลังไฟฟ้าด้านนอกไม่น้อยกว่า </t>
  </si>
  <si>
    <t>800 VA (480 Watts)</t>
  </si>
  <si>
    <t xml:space="preserve">2. สามารถสำรองไฟฟ้าได้ไม่น้อยกว่า </t>
  </si>
  <si>
    <t>15 นาที</t>
  </si>
  <si>
    <t>อุตสาหกรรม</t>
  </si>
  <si>
    <t xml:space="preserve">     5.5  แผนงานงบกลาง</t>
  </si>
  <si>
    <t xml:space="preserve">     5.6  แผนงานการศึกษา</t>
  </si>
  <si>
    <t xml:space="preserve">     5.7  แผนงานการศาสนาวัฒนธรรมและนันทนากร</t>
  </si>
  <si>
    <t xml:space="preserve">     5.8  แผนงานการรักษาความสงบภายใน</t>
  </si>
  <si>
    <t xml:space="preserve">     5.7  แผนงานการศาสนาวัฒนธรรมและนันทนาการ</t>
  </si>
  <si>
    <t>ยุทธศาสตร์/แผนงาน</t>
  </si>
  <si>
    <t>บัญชีจำนวนโครงการพัฒนาท้องถิ่น กิจกรรมและงบประมาณ</t>
  </si>
  <si>
    <t>แผนการดำเนินงาน  ประจำปีงบประมาณ พ.ศ. ๒๕63</t>
  </si>
  <si>
    <t>ที่</t>
  </si>
  <si>
    <t>พ.ศ.๒๕63</t>
  </si>
  <si>
    <t>บัญชีจำนวนครุภัณฑ์สำหรับที่ไม่ได้ดำเนินการตามโครงการพัฒนาท้องถิ่น</t>
  </si>
  <si>
    <t xml:space="preserve">แผนการดำเนินงาน  ประจำปีงบประมาณ พ.ศ. ๒๕63 </t>
  </si>
  <si>
    <t>ครุภัณฑ์</t>
  </si>
  <si>
    <t>รายละเอียดของครุภัณฑ์</t>
  </si>
  <si>
    <t xml:space="preserve">โครงการจัดงานพิธีทางศาสนา </t>
  </si>
  <si>
    <t>รัฐพิธี และเทศกาลสำคัญต่างๆ ซึ่ง</t>
  </si>
  <si>
    <t>เป็นวันสำคัญทางราชการ</t>
  </si>
  <si>
    <t>โครงการ "13 ตุลาคม วันคล้ายวัน</t>
  </si>
  <si>
    <t>ภูมิพล อดุลยเดชมหาราชบรมนาถ</t>
  </si>
  <si>
    <t>บพิตร"</t>
  </si>
  <si>
    <t>เพื่อจ่ายเป็นค่าใช้จ่ายในการอุดหนุนอำเภอ</t>
  </si>
  <si>
    <t>บ้านนาสาร ตามโครงการ "13 ตุลาคม</t>
  </si>
  <si>
    <t>สวรรคต พระบาทสมเด็จพระมหา</t>
  </si>
  <si>
    <t>วันคล้ายวันสวรรคต พระบาทสมเด็จพระ</t>
  </si>
  <si>
    <t>มหาภูมิพล อดุลยเดชมหาราชบรมนาถ</t>
  </si>
  <si>
    <t>บพิตร" เพื่อแสดงความจงรักภักดีต่อสถาบัน</t>
  </si>
  <si>
    <t>พระมหากษัตริย์</t>
  </si>
  <si>
    <t xml:space="preserve">โครงการ "23 ตุลาคม </t>
  </si>
  <si>
    <t>วันปิยมหาราช"</t>
  </si>
  <si>
    <t>บ้านนาสาร ตามโครงการ "23 ตุลาคม</t>
  </si>
  <si>
    <t>วันปิยมหาราช" เพื่อแสดงความจงรักภักดี</t>
  </si>
  <si>
    <t>ต่อสถาบันพระมหากษัตริย์</t>
  </si>
  <si>
    <t>โครงการเฉลิมพระชนมพรรษาพระ</t>
  </si>
  <si>
    <t>บาทสมเด็จพระเจ้าอยู่หัว</t>
  </si>
  <si>
    <t>เพื่อจ่ายเป็นค่าใจ่จ่ายในการอุดหนุนอำเภอ</t>
  </si>
  <si>
    <t>บ้านนาสาร ตามโครงการเฉลิมพระชนม</t>
  </si>
  <si>
    <t>พรรษาพระบาทสมเด็จพระเจ้าอยู่หัว เพื่อ</t>
  </si>
  <si>
    <t>แสดงความจงรักภักดีต่อสถาบันพระมหา</t>
  </si>
  <si>
    <t>กษัตริย์</t>
  </si>
  <si>
    <t>โครงการเฉลิมพระชนมพรรษา</t>
  </si>
  <si>
    <t>สมเด็จพระนางเจ้าสิริกิติ์ พระบรม</t>
  </si>
  <si>
    <t>ราชินีนาถ พระบรมราชชนนีพันปี</t>
  </si>
  <si>
    <t>หลวง</t>
  </si>
  <si>
    <t>บ้านนาสาร ตามโครงการ เฉลิมพระชนม</t>
  </si>
  <si>
    <t>พรรษาราชินาถ พระบรมราชชนนีพันปีหลวง</t>
  </si>
  <si>
    <t>เพื่อแสดงความจงรักภักดีต่อสถาบัน</t>
  </si>
  <si>
    <t>สมเด็จพระนางเจ้าสุทิดา พัชรสุธา</t>
  </si>
  <si>
    <t>พิมลลักษณ พระบรมราชินี</t>
  </si>
  <si>
    <t>พรรษาสมเด็จพระนางเจ้าสุทิดา พัชรสุธา</t>
  </si>
  <si>
    <t>พิมลลักษณ พระบรมราชินี เพื่อแสดงความ</t>
  </si>
  <si>
    <t>จงรักภักดีต่อสถาบันพระมหากษัตริย์</t>
  </si>
  <si>
    <t>โครงการพิธีถวายพระพรเนื่องใน</t>
  </si>
  <si>
    <t>จารย์ ดร.สมเด็จพระเจ้าน้องนางเธอ</t>
  </si>
  <si>
    <t>เจ้าฟ้าจุฬาภรณวลัยลักษณ์อัครราช</t>
  </si>
  <si>
    <t>กุมารี</t>
  </si>
  <si>
    <t>บ้านนาสาร ตามโครงการพิธีถวายพระพร</t>
  </si>
  <si>
    <t>วโรกาส วันคล้ายวันประสูติศาสตรา</t>
  </si>
  <si>
    <t>เนื่องในวโรกาส วันคล้ายวันประสูติศาสตรา</t>
  </si>
  <si>
    <t>จารย์ ดร.สมเด็จพระเจ้าน้องนางเธอ เจ้าฟ้า</t>
  </si>
  <si>
    <t>จุฬาภรณวลัยลักษณ์อัครราชกุมารี เพื่อ</t>
  </si>
  <si>
    <t>โครงการวันคล้ายวันเฉลิมพระชนม</t>
  </si>
  <si>
    <t>พรรษาพระบาทสมเด็จพระมหาภูมิ</t>
  </si>
  <si>
    <t>พล อดุลยเดช มหาราชบรมนาถ</t>
  </si>
  <si>
    <t>บพิตร วันชาติ หรือวันพ่อแห่งชาติ</t>
  </si>
  <si>
    <t>บ้านนาสาร ตามโครงการวันเฉลิมพระชนม</t>
  </si>
  <si>
    <t>พระบาทสมเด็จพระมหาภูมิพล อดุลยเดช</t>
  </si>
  <si>
    <t>มหาราชบรมนาถบพิตร วันชาติหรือวันพ่อ</t>
  </si>
  <si>
    <t>แห่งชาติ เพื่อแสดงความจงรักภักดีต่อ</t>
  </si>
  <si>
    <t>สถาบันพระมาหกษัตริย์</t>
  </si>
  <si>
    <t>8  โครงการ</t>
  </si>
  <si>
    <t>ค่าจ้างสำรวจข้อมูลภาคสนาม</t>
  </si>
  <si>
    <t>2  โครงการ</t>
  </si>
  <si>
    <t xml:space="preserve">     3.1  แผนงานอุตสาหกรรมและการโยธา</t>
  </si>
  <si>
    <t>โครงการปรับปรุง/ต่อเติมอาคาร</t>
  </si>
  <si>
    <t>อเนกประสงค์ประจำหมู่บ้าน ของ</t>
  </si>
  <si>
    <t>หมู่ที่ 5 บ้านมอเก็ต</t>
  </si>
  <si>
    <t>เพื่อจ่ายเป็นค่าใช้จ่ายโครงการปรับปรุง/ต่อ</t>
  </si>
  <si>
    <t>เติมอาคารอเนกประสงค์ประจำหมู่บ้าน</t>
  </si>
  <si>
    <t>ของหมู่ที่ 5 บ้านมอเก็ต โดยดำเนินการ</t>
  </si>
  <si>
    <t>เทพื้นคอนกรีต กว้าง 20 ม. ยาว 30 ม.</t>
  </si>
  <si>
    <t>หนา 0.05 ม., ติดตั้งโคมไฟส่องสว่างภาย</t>
  </si>
  <si>
    <t>ในอาคาร จำนวน 6 ชุด ติดตั้งพัดลมติด</t>
  </si>
  <si>
    <t>ผนัง จำนวน 10 ชุด ,ติดตั้งรางน้ำฝนและ</t>
  </si>
  <si>
    <t>งานอื่นตามแบบ ที่ ทต.ควนศรี กำหนด</t>
  </si>
  <si>
    <t>เสริมเหล็กซอยบ้านนางพะยอมถึง</t>
  </si>
  <si>
    <t>บ้านนายสิทธิพร(ซอยประชาอุทิศ 4)</t>
  </si>
  <si>
    <t>เพื่อจ่ายเป็นค่าใช้จ่ายโครงการก่อสร้างถนน</t>
  </si>
  <si>
    <t>คอนกรีตเสริมเหล็กซอยบ้านนางพะยาอม</t>
  </si>
  <si>
    <t>ถึงบ้านนายสิทธิพร โดยดำเนินการก่อสร้าง</t>
  </si>
  <si>
    <t xml:space="preserve">ถนนคอนกรีต กว้าง 4 ม. ยาว 230 ม. </t>
  </si>
  <si>
    <t>หนา 0.15 ม. หรือมีพื้นที่ผิวจราจรไม่น้อย</t>
  </si>
  <si>
    <t>เสริมเหล็กซอยทุ่งทือพัฒนา หมู่ที่ 2</t>
  </si>
  <si>
    <t>เพื่อเจ่ายเป็นค่าใช้จ่ายโครงการก่อสร้างถนน</t>
  </si>
  <si>
    <t>คอนกรีตเสริมเหล็กซอยทุ่งทือพัฒนา โดย</t>
  </si>
  <si>
    <t>ดำเนินการก่อสร้างถนนกว้าง 3 ม. ยาว</t>
  </si>
  <si>
    <t>170 ม. หนา 0.15 ม. หรือมีพื้นที่ผิว</t>
  </si>
  <si>
    <t>จราจรไม่น้อยกว่า 510 ตร.ม. ลงไหล่ทาง</t>
  </si>
  <si>
    <t>หินคลุกแอนทาไลท์ หนา 0.15 ม. ปริมาตร</t>
  </si>
  <si>
    <t>หินคลุกแอนทาไลท์ไม่น้อยกว่า 20 ลบ.ม.</t>
  </si>
  <si>
    <t>ตามแบบที่ ทต.ควนศรี กำหนด</t>
  </si>
  <si>
    <t>เสริมเหล็กซอยนายนิ่ง หมู่ที่ 8</t>
  </si>
  <si>
    <t>คอนกรีตเสริมเหล็กซอยนายนิ่ง โดยดำเนิน</t>
  </si>
  <si>
    <t>การก่อสร้างถนนคอนกรีตกว้าง 4 ม. ยาว</t>
  </si>
  <si>
    <t>230 ม. หนา 0.15 ม. หรือมีพื้นที่ไม่น้อย</t>
  </si>
  <si>
    <t>กว่า 920 ตร.ม. ลงไหล่ทางหินคลุกแอน</t>
  </si>
  <si>
    <t>ทาไลท์ หนา 0.15 หรือมีปริมาตรหินคลุก</t>
  </si>
  <si>
    <t>ไม่น้อยกว่า 55 ลบ.ม. และขุดฝังท่อระบาย</t>
  </si>
  <si>
    <t>น้ำ คสล. ชั้น 3 มอก. ขนาดเส้นผ่านศูนย์</t>
  </si>
  <si>
    <t>กลาง 0.60 x 1.00 ม.จำนวน 2 แห่ง</t>
  </si>
  <si>
    <t>แห่งละ 7 ท่อน รวม 14 ท่อน พร้อมยา</t>
  </si>
  <si>
    <t>แนวรอยต่อด้วยปูนซีเมนผสมทราย และงาน</t>
  </si>
  <si>
    <t>อื่นๆ ตามแบบที่ ทต.ควนศรี กำหนด</t>
  </si>
  <si>
    <t>เสริมเหล็กสายบ้านกลาง (ตอนที่ 2)</t>
  </si>
  <si>
    <t>หมู่ที่ 4 - โรงเรียนบ้านโคกเหรียง</t>
  </si>
  <si>
    <t>เหล็กสายบ้านกลาง (ตอนที่ 2) โดยดำเนิน</t>
  </si>
  <si>
    <t>950 ม. หนา 0.15 ม. หรือมีพื้นที่จราจร</t>
  </si>
  <si>
    <t>ไม่น้อยกว่า 3,800 ตร.ม., ลงไหล่ทางหิน</t>
  </si>
  <si>
    <t>คลุกแอนทาไลท์ หนา 0.15 ม. ปริมาตรหิน</t>
  </si>
  <si>
    <t xml:space="preserve">คลุกแอนทาไลท์ไม่น้อยกว่า 200 ลบ,ม. </t>
  </si>
  <si>
    <t>และขุดฝังท่อระบายน้ำ คสล. ขนาดเส้น</t>
  </si>
  <si>
    <t>ผ่านศูนย์กลาง 0.80 x 1.00 ม. จำนวน</t>
  </si>
  <si>
    <t>2 แห่ง รวม 20 ท่อน พร้อมยาแนวรอยต่อ</t>
  </si>
  <si>
    <t>ด้วยปูนซีเมนต์ผสมทรายและงานอื่นๆ</t>
  </si>
  <si>
    <t xml:space="preserve">หมู่ที่ 3 </t>
  </si>
  <si>
    <t>งานประเพณีเดือนสิบ ประจำปี 2562</t>
  </si>
  <si>
    <t>อบรมคุณธรรมจริยธรรม ประจำปี 2563</t>
  </si>
  <si>
    <t>แห่งชาติ ประจำปี 2563</t>
  </si>
  <si>
    <t>งานประเพณีวันลอยกระทง ประจำปี 2562</t>
  </si>
  <si>
    <t>จำนวน 4  โครงการ</t>
  </si>
  <si>
    <t>โครงการส่งเสริมอาชีพการเลี้ยงผึ้ง</t>
  </si>
  <si>
    <t>โพรง</t>
  </si>
  <si>
    <t>เพื่อจ่ายเป็นค่าใช้จ่ายในโครงการส่งเสริม</t>
  </si>
  <si>
    <t>อาชีพการเลี้ยงผึ้งโพรง โดยการอบรมให้</t>
  </si>
  <si>
    <t>รู้กับประชาชนเกี่ยวกับวิธีการเลี้ยงผึ้งโพรง</t>
  </si>
  <si>
    <t>โครงการอบรมน้ำสมุนไพรเพื่อ</t>
  </si>
  <si>
    <t>เพื่อจ่ายเป็นค่าใช้จ่ายในโครงการอบรม</t>
  </si>
  <si>
    <t>น้ำสมุนไพรเพื่อสุขภาพ</t>
  </si>
  <si>
    <t>จำนวน  2  โครงการ</t>
  </si>
  <si>
    <t>ค่าจ้างเหมาบริการผู้ปฏิบัตการ</t>
  </si>
  <si>
    <t>ฉุกเฉิน(กู้ชีพ) ตามโครงการการ</t>
  </si>
  <si>
    <t>ให้บริการและการสร้างเครือข่าย</t>
  </si>
  <si>
    <t>กู้ชีพฉุกเฉินในชุมชน</t>
  </si>
  <si>
    <t>ในชุมชน เพื่อบริการประชาชนกรณีประสบ</t>
  </si>
  <si>
    <t>อุบัติเหตุฉุกเฉินในพื้นที่ให้บริการ</t>
  </si>
  <si>
    <t>จำนวน 2 โครงการ</t>
  </si>
  <si>
    <t>โครงการอบรมสัมมนาผู้สูงอายุและ</t>
  </si>
  <si>
    <t>ทัศนศึกษาดูงาน กิจกรรม "โรงเรียน</t>
  </si>
  <si>
    <t>ผู้สูงอายุ"</t>
  </si>
  <si>
    <t>โครงการจัดการขยะแบบครบวงจร</t>
  </si>
  <si>
    <t>ในหมู่บ้านวังใหญ่</t>
  </si>
  <si>
    <t>บ้าน หมู่ที่ 4 บ้านวังใหญ่ ตามโครงการจัด</t>
  </si>
  <si>
    <t>การขยะแบบครบวงจรในหมู่บ้านวังใหญ่</t>
  </si>
  <si>
    <t>จำนวน 3 โครงการ</t>
  </si>
  <si>
    <t>ควนศรีที่มีอายุ 60 ปีบริบูรณ์ขึ้นไป และได้</t>
  </si>
  <si>
    <t>จำนวน 4 โครงการ</t>
  </si>
  <si>
    <t>เงินสนับสนุนค่าใช้จ่ายในการจัดการ</t>
  </si>
  <si>
    <t>(เงินสนับสนุนค่าจัดการเรียนการ</t>
  </si>
  <si>
    <t>สอนของศูนย์พัฒนาเด็กเล็ก)</t>
  </si>
  <si>
    <t>เพื่อจ่ายเป็นค่าจัดการเรียนการสอน</t>
  </si>
  <si>
    <t>(ค่าสื่อการเรียนการสอน วัสดุการศึกษา</t>
  </si>
  <si>
    <t>และเครื่องเล่นพัฒนาการ) เพื่อเบิกหักผลัก</t>
  </si>
  <si>
    <t>ส่งเข้าบัญชีศูนย์พัฒนาเด็กเล็ก</t>
  </si>
  <si>
    <t>ศึกษาสำหรับศูนย์พัฒนาเด็กเล็ก</t>
  </si>
  <si>
    <t>เพื่อจัดสรรสำหรับเด็กปฐมวัย (อายุ 3-5 ปี)</t>
  </si>
  <si>
    <t>เป็นค่าหนังสือเรียน, ค่าอุปกรณ์การเรียน,</t>
  </si>
  <si>
    <t>ค่าเครื่องแบบนักเรียน, ค่ากิจกรรมพัฒนา</t>
  </si>
  <si>
    <t>ผู้เรียน</t>
  </si>
  <si>
    <t>จำนวน 8 โครงการ</t>
  </si>
  <si>
    <t>1.ศพด.ทต.ควนศรี จำนวน 74,732  บ.</t>
  </si>
  <si>
    <t>2.ร.ร.บ้านควนพรุพี จำนวน 256,771 บ.</t>
  </si>
  <si>
    <t>3.ร.ร.บ้านควนมหาชัยจำนวน 124,553บ.</t>
  </si>
  <si>
    <t>4.ร.ร.วัดควนศรี จำนวน 162,877 บ.</t>
  </si>
  <si>
    <t>นักเรียน เยาวชนและประชาชนใน</t>
  </si>
  <si>
    <t>เพื่อจ่ายค่าใช้จ่ายในการจัดการแข่งขันกีฬา</t>
  </si>
  <si>
    <t>โครงการจัดการแข่งขันกีฬา</t>
  </si>
  <si>
    <t>เยาวชนและประชาชนในตำบลควนศรี</t>
  </si>
  <si>
    <t>เช่น ค่าตกแต่งสถานที่ ค่าของรางวัล</t>
  </si>
  <si>
    <t>ถ้วยรางวัล ค่าตอบแทนกรรมการ</t>
  </si>
  <si>
    <t>ค่าวัสดุกีฬาต่างๆ ฯลฯ</t>
  </si>
  <si>
    <t>สนามกีฬา</t>
  </si>
  <si>
    <t>ร.ร.พรุพี</t>
  </si>
  <si>
    <t>พิทยาคม</t>
  </si>
  <si>
    <t>ต้านยาเสพติดควนศรีเกมส์ เช่น</t>
  </si>
  <si>
    <t xml:space="preserve">ค่าตกแต่งสถานที่  ค่าของรางวัล </t>
  </si>
  <si>
    <t>ถ้วยรางวัล ค่าตอบแทนกรรมการ ค่าชุด</t>
  </si>
  <si>
    <t>นักกีฬา ค่าวัสดุกีฬา ฯลฯ</t>
  </si>
  <si>
    <t>รักน้ำ รักป่า รักษาแผ่นดิน ในการอนุรักษ์</t>
  </si>
  <si>
    <t>ทรัพยากรน้ำและป่าไม้ รวมถึงการสร้าง</t>
  </si>
  <si>
    <t>ของประชาชนในการรักษาสิ่งแวดล้อมและ</t>
  </si>
  <si>
    <t>ทรัพยากรธรรมชาติ เช่น จัดซื้อต้นไม้</t>
  </si>
  <si>
    <t>วัสดุ อุปกรณ์ต่างๆที่จำเป็นต้องใช้ ฯลฯ</t>
  </si>
  <si>
    <t>จำนวน 1 โครงการ</t>
  </si>
  <si>
    <t>เครื่องสแกนลายนิ้วมือ ชนิดบันทึก</t>
  </si>
  <si>
    <t>เวลาเข้าออกงาน</t>
  </si>
  <si>
    <t>จัดซื้อเครื่องสแกนลายนิ้วมือ ชนิดบันทึก</t>
  </si>
  <si>
    <t>เวลาเข้าออกงาน จำนวน 1 เครื่อง</t>
  </si>
  <si>
    <t>2.สามารถบันทึกข้อมูลได้100,000รายการ</t>
  </si>
  <si>
    <t>3.หน้าจอ LCD สามารถเชื่อมต่อได้หลายแบบ</t>
  </si>
  <si>
    <t>เครื่องคอมพิวเตอร์โน๊ตบุ๊ก สำหรับ</t>
  </si>
  <si>
    <t xml:space="preserve">งานประมวลผล </t>
  </si>
  <si>
    <t>จัดซื้อเครื่องคอมพิวเตอร์โน๊ตบุ๊ก สำหรับ</t>
  </si>
  <si>
    <t>งานประมวลผล จำนวน 1 เครื่อง</t>
  </si>
  <si>
    <t>มีคุณลักษณะ ดังนี้</t>
  </si>
  <si>
    <t>มีคุณลักษณะ  ดังนี้</t>
  </si>
  <si>
    <t>1.มีหน่วยประมวลผลกลาง CPU ไม่น้อย</t>
  </si>
  <si>
    <t>กว่า 4 แกนหลัก 1 หน่วย</t>
  </si>
  <si>
    <t>2.มีหน่วยความจำหลัก RAM ชนิด DDR4</t>
  </si>
  <si>
    <t>หรือดีกว่า ขนาดไม่น้อยกว่า 8 GB</t>
  </si>
  <si>
    <t>3.มีหน่วยจัดเก็บข้อมูลชนิด SATA หรือดี</t>
  </si>
  <si>
    <t>กว่า ขนาดความจุไม่น้อยกว่า 1 TB</t>
  </si>
  <si>
    <t>4.มีจอภาพขนาดไม่น้อยกว่า 12 นิ้ว ฯลฯ</t>
  </si>
  <si>
    <t>เครื่องสำรองไฟ</t>
  </si>
  <si>
    <t>จัดซื้อเครื่องสำรองไฟ ขนาด 800 VA</t>
  </si>
  <si>
    <t>จำนวน 1 เครื่อง มีคุณลักษณะ ดังนี้</t>
  </si>
  <si>
    <t>1.มีกำลังไฟฟ้าด้านนอกไม่น้อยกว่า 800VA</t>
  </si>
  <si>
    <t>(480 Watts)</t>
  </si>
  <si>
    <t>2.สามารถสำรองไฟฟ้าได้ไม่น้อยกว่า15นาที</t>
  </si>
  <si>
    <t>เก้าอี้แบบพนักพิงต่ำ มีล้อหมุน</t>
  </si>
  <si>
    <t>จัดซื้อเก้าอี้แบบพนักพิงต่ำ มีล้อหมุน</t>
  </si>
  <si>
    <t>จำนวน 3 ตัว มีคุณลักษณะ ดังนี้</t>
  </si>
  <si>
    <t>1.ขนาดไม่ต่ำกว่า 58x58x90ซม.</t>
  </si>
  <si>
    <t>2.เป็นเก้าอี้แบบพนักพิงต่ำ มีล้อหมุน</t>
  </si>
  <si>
    <t>จัดซื้อตู้เหล็ก แบบ 2 บาน (มอก.) จำนวน</t>
  </si>
  <si>
    <t>2 ตู้ มีคุณลักษณะ ดังนี้</t>
  </si>
  <si>
    <t>1.มีมือจับชนิดบิด</t>
  </si>
  <si>
    <t>2.มีแผนชั้นปรับระดับ 3 ชิ้น</t>
  </si>
  <si>
    <t>3.มีคุณสมบัติตามมาตรฐานผลิตภัณฑ์</t>
  </si>
  <si>
    <t xml:space="preserve">     แผนงานการศึกษา</t>
  </si>
  <si>
    <t>ยุทธศาสตร์ที่ 5  การพัฒนาการส่งเสริมคุณภาพชีวิต</t>
  </si>
  <si>
    <t>(ชุดสวนสัตว์เริงร่า)</t>
  </si>
  <si>
    <t>จัดซื้ออุปกรณ์สนามเด็กเล่น (ชุดสวนสัตว์</t>
  </si>
  <si>
    <t>เริงร่า) จำนวน 1 ชุด มีคุณลักษณะ ดังนี้</t>
  </si>
  <si>
    <t>1.ม้าโยกสปริงรูปสัตว์ จำนวน 3 ชุด</t>
  </si>
  <si>
    <t>2.สไลเดอร์</t>
  </si>
  <si>
    <t>3.ท่อไข่คู่</t>
  </si>
  <si>
    <t>4.ปีนป่ายเตี้ย</t>
  </si>
  <si>
    <t>5.ชิงช้า</t>
  </si>
  <si>
    <t xml:space="preserve">     แผนงานอุตสาหกรรมและการโยธา</t>
  </si>
  <si>
    <t>เครื่องปรับอากาศแบบแยกส่วน</t>
  </si>
  <si>
    <t>จัดซื้อเครื่องปรับอากาศแบบแยกส่วน แบบ</t>
  </si>
  <si>
    <t xml:space="preserve">ติดผนัง ขนาด 18,000 บีทียู จำนวน 1 </t>
  </si>
  <si>
    <t>เครื่อง มีคุณลักษณะ ดังนี้</t>
  </si>
  <si>
    <t>1.ขนาดไม่ต่ำกว่า 18,000 บีทียู</t>
  </si>
  <si>
    <t>2.ราคาที่กำหนดเป็นราคารวมค่าติดตั้ง</t>
  </si>
  <si>
    <t>3.เครื่องปรับอากาศที่มีความสามารในการ</t>
  </si>
  <si>
    <t>ทำความเย็นขนาดไม่เกิน 40,000 บีทียู</t>
  </si>
  <si>
    <t>ต้องได้รับการรับรองมาตรฐานผลิตภัณฑ์</t>
  </si>
  <si>
    <t>อุตสากรรม และฉลากประหยัดไฟเบอร์ 5</t>
  </si>
  <si>
    <t>4.ต้องเป็นเครื่องปรับอากาศที่ประกอบ</t>
  </si>
  <si>
    <t>สำเร็จรูปทั้งชุด ทั้งหน่วยส่งความเย็นและ</t>
  </si>
  <si>
    <t>หน่วยระบายความร้อนจากโรงงานเดียวกัน</t>
  </si>
  <si>
    <t>5.มีความหน่วงเวลาการทำงานของคอม</t>
  </si>
  <si>
    <t>แพรสเซอร์ ฯลฯ</t>
  </si>
  <si>
    <t>จัดซื้อเครื่องสำรองไฟ ขนาด 800VA</t>
  </si>
  <si>
    <t>จำนวน 1 เครื่อง</t>
  </si>
  <si>
    <t>เครื่องคอมพิวเตอร์สำนักงาน</t>
  </si>
  <si>
    <t>ประมวลผล</t>
  </si>
  <si>
    <t>จัดซื้อเครื่องคอมพิวเตอร์สำหรับงาน</t>
  </si>
  <si>
    <t>ประมวลผล แบบที่ 1 ขนาดจอภาพไม่น้อย</t>
  </si>
  <si>
    <t xml:space="preserve">กว่า 19 นิ้ว จำนวน 1 เครื่อง </t>
  </si>
  <si>
    <t>กว่า 4 แกนหลัก โดยมีความเร็วสัญญาณ</t>
  </si>
  <si>
    <t>นาฬิการพื้นฐานไม่น้อยกว่า 2.8 GHz</t>
  </si>
  <si>
    <t>2.หน่วยประมวลผลกลาง CPU มีหน่วย</t>
  </si>
  <si>
    <t>ความจำแบบ Czhe Memory  รวมในระดับ</t>
  </si>
  <si>
    <t>3.มีหน่วยประมวลผลเพื่อแสดงภาพ</t>
  </si>
  <si>
    <t>Lavel เดียวกันขนาดไม่น้อยกว่า 8 MB</t>
  </si>
  <si>
    <t xml:space="preserve">4.มีหน่วยความจำหลัก RAM ชนิด DDR4 </t>
  </si>
  <si>
    <t>หรือดีกว่า มีขนาดไม่น้อยกว่า 4 GB</t>
  </si>
  <si>
    <t>5.มีหน่วยจัดเก็บข้อมูล ชนิด SATA หรือดี</t>
  </si>
  <si>
    <t>กว่า ความจุไม่น้อยกว่า 1 TB ฯ</t>
  </si>
  <si>
    <t>6.มี DVD-RW หรือดีกว่าจำนวน 1 หน่วย</t>
  </si>
  <si>
    <t>7.มีช่องเชื่อมต่อระบบเครือข่าย</t>
  </si>
  <si>
    <t>8.มีช่องเชื่อมต่อ Interface แบบ USB 2.0</t>
  </si>
  <si>
    <t>9.มีแป้นพิมพ์และเมาส์</t>
  </si>
  <si>
    <t>จำนวน 3 รายการ</t>
  </si>
  <si>
    <t>จำนวน 1 รายการ</t>
  </si>
  <si>
    <t>ศพด.</t>
  </si>
  <si>
    <t>ร.ร.</t>
  </si>
  <si>
    <t>1.รองรับลายนิ้วมือ 3,000 ลายนิ้วมือ</t>
  </si>
  <si>
    <t>มาพร้อมโปรแกรมบริหารจัดการเวลาทำงาน</t>
  </si>
  <si>
    <t>ตู้เหล็กแบบ 2 บาน</t>
  </si>
  <si>
    <t>อุปกรณ์สนามเด็กเล่น</t>
  </si>
  <si>
    <t>โครงการก่อสร้างถนนคอนกรีตเสริม</t>
  </si>
  <si>
    <t>เหล็กด้านหลังอาคารสำนักงาน</t>
  </si>
  <si>
    <t>คอนกรีตเสริมเหล็กด้านหลังอาคาร สนง.</t>
  </si>
  <si>
    <t>ทต.ควนศรี โดยดำเนินการก่อสร้างถนน</t>
  </si>
  <si>
    <t>กว้าง 5 ม. ยาว 190 ม. หนา 0.15 ม.</t>
  </si>
  <si>
    <t>หรือมีพื้นที่ไม่น้อยกว่า 958 ตร.ม. ลงไหล่</t>
  </si>
  <si>
    <t xml:space="preserve">ทางหินคลุกแอนทาไลท์ หนา 0.15 ม. </t>
  </si>
  <si>
    <t>ปริมาตรหินคลุกไม่น้อยกว่า 50 ลบ.ม.</t>
  </si>
  <si>
    <t>จำนวน 6  โครงการ</t>
  </si>
  <si>
    <t>เพื่อเป็นค่าใช้จ่ายโครงการอบรมสัมมนาผู้สูง</t>
  </si>
  <si>
    <t>อายุและทัศนศึกษาดูงาน กิจกรรม "โรงเรียน</t>
  </si>
  <si>
    <t>ผู้สูอายุ" เป็นค่าตอบแทนวิทยากร ค่าป้าย</t>
  </si>
  <si>
    <t>ไวนิล ค่าอาหาร อาหารว่าง และค่าใช้จ่าย</t>
  </si>
  <si>
    <t>ในกิจกรรมทัศนะศึกษาดูงาน</t>
  </si>
  <si>
    <t>บัญชีสรุปจำนวนโครงการพัฒนาท้องถิ่น กิจกรรมและงบประมาณ</t>
  </si>
  <si>
    <t>แผนการดำเนินงาน ประจำปีงบประมาณ พ.ศ.2563</t>
  </si>
  <si>
    <t>เทศบาลตำบลควนศรี อำเภอบ้านนาสาร จังหวัดสุราษฎร์ธานี</t>
  </si>
  <si>
    <t>รถส่วนกลาง รถบรรทุกดีเซล</t>
  </si>
  <si>
    <t>จัดซื้อรถส่วนกลาง รถบรรทุกดีเซล ขนาด</t>
  </si>
  <si>
    <t xml:space="preserve">1 ตัน ปริมาตรกระบอกสูบไม่ต่ำกว่า </t>
  </si>
  <si>
    <t>2,400 ซีซี หรือกำลังเครื่องยนต์สูงสุดไม่</t>
  </si>
  <si>
    <t>ต่ำกว่า 110 กิโลวัตต์ ขับเคลื่อน 2 ล้อ</t>
  </si>
  <si>
    <t>แบบดับเบิ้ลแค็บ จำนวน 1 คัน</t>
  </si>
  <si>
    <t>โดยมีคุณลักษณะดังนี้</t>
  </si>
  <si>
    <t>1.เป็นกระบะสำเร็จรูป</t>
  </si>
  <si>
    <t>2.ห้องโดยสารเป็นแบบดับเบิ้ลแค็บ 4 ประตู</t>
  </si>
  <si>
    <t>3.เป็นราคารวมเครื่องปรับอากาศ</t>
  </si>
  <si>
    <t>4.ราคารวมภาษีสรรพามิต</t>
  </si>
  <si>
    <t>จำนวน 6  รายการ</t>
  </si>
  <si>
    <t>920 ตร.ม., ลงไหล่ทางลูกรังข้างละ 0.50</t>
  </si>
  <si>
    <t>ม. ปริมาตรหินคลุกไม่น้อย 50 ลบ.ม.</t>
  </si>
  <si>
    <t>ตามแบบที่ ทต.กำหนด</t>
  </si>
  <si>
    <t>สำนักปลัด/กองคลัง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</si>
</sst>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09]#,##0;\-#,##0"/>
    <numFmt numFmtId="200" formatCode="[&lt;=99999999][$-D000000]0\-####\-####;[$-D000000]#\-####\-####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TH NiramitIT๙"/>
      <family val="0"/>
    </font>
    <font>
      <sz val="16"/>
      <name val="TH NiramitIT๙"/>
      <family val="0"/>
    </font>
    <font>
      <b/>
      <sz val="14"/>
      <name val="TH NiramitIT๙"/>
      <family val="0"/>
    </font>
    <font>
      <sz val="15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NiramitIT๙"/>
      <family val="0"/>
    </font>
    <font>
      <sz val="11"/>
      <color indexed="8"/>
      <name val="TH SarabunIT๙"/>
      <family val="2"/>
    </font>
    <font>
      <sz val="14"/>
      <color indexed="8"/>
      <name val="TH SarabunIT๙"/>
      <family val="2"/>
    </font>
    <font>
      <sz val="12"/>
      <name val="TH Niramit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NiramitIT๙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theme="0" tint="-0.14995999634265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wrapText="1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3" fontId="3" fillId="34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34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3" fontId="3" fillId="34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3" fontId="3" fillId="34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3" fontId="3" fillId="34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4" borderId="18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3" fontId="3" fillId="34" borderId="15" xfId="0" applyNumberFormat="1" applyFont="1" applyFill="1" applyBorder="1" applyAlignment="1" quotePrefix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 quotePrefix="1">
      <alignment horizontal="center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4" fontId="2" fillId="34" borderId="1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/>
    </xf>
    <xf numFmtId="4" fontId="3" fillId="34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4" fontId="2" fillId="0" borderId="21" xfId="0" applyNumberFormat="1" applyFont="1" applyBorder="1" applyAlignment="1">
      <alignment horizontal="center"/>
    </xf>
    <xf numFmtId="4" fontId="2" fillId="34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4" fontId="3" fillId="0" borderId="16" xfId="0" applyNumberFormat="1" applyFont="1" applyBorder="1" applyAlignment="1">
      <alignment horizontal="center"/>
    </xf>
    <xf numFmtId="0" fontId="2" fillId="34" borderId="20" xfId="0" applyFont="1" applyFill="1" applyBorder="1" applyAlignment="1">
      <alignment horizontal="left" vertical="center"/>
    </xf>
    <xf numFmtId="0" fontId="3" fillId="0" borderId="22" xfId="0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2" fillId="34" borderId="2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48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35" borderId="0" xfId="0" applyFont="1" applyFill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34" borderId="0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 quotePrefix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4" fontId="3" fillId="34" borderId="2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/>
      <protection locked="0"/>
    </xf>
    <xf numFmtId="3" fontId="3" fillId="3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3" fontId="2" fillId="34" borderId="10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59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/>
      <protection locked="0"/>
    </xf>
    <xf numFmtId="3" fontId="3" fillId="0" borderId="11" xfId="0" applyNumberFormat="1" applyFont="1" applyBorder="1" applyAlignment="1">
      <alignment horizontal="center" vertical="center"/>
    </xf>
    <xf numFmtId="3" fontId="3" fillId="34" borderId="12" xfId="0" applyNumberFormat="1" applyFont="1" applyFill="1" applyBorder="1" applyAlignment="1" quotePrefix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8" fillId="34" borderId="16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161925</xdr:rowOff>
    </xdr:from>
    <xdr:to>
      <xdr:col>5</xdr:col>
      <xdr:colOff>809625</xdr:colOff>
      <xdr:row>3</xdr:row>
      <xdr:rowOff>104775</xdr:rowOff>
    </xdr:to>
    <xdr:sp>
      <xdr:nvSpPr>
        <xdr:cNvPr id="1" name="Rectangle 13"/>
        <xdr:cNvSpPr>
          <a:spLocks/>
        </xdr:cNvSpPr>
      </xdr:nvSpPr>
      <xdr:spPr>
        <a:xfrm>
          <a:off x="8705850" y="771525"/>
          <a:ext cx="73342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ผด. 0๑</a:t>
          </a:r>
        </a:p>
      </xdr:txBody>
    </xdr:sp>
    <xdr:clientData/>
  </xdr:twoCellAnchor>
  <xdr:twoCellAnchor>
    <xdr:from>
      <xdr:col>5</xdr:col>
      <xdr:colOff>57150</xdr:colOff>
      <xdr:row>25</xdr:row>
      <xdr:rowOff>161925</xdr:rowOff>
    </xdr:from>
    <xdr:to>
      <xdr:col>5</xdr:col>
      <xdr:colOff>876300</xdr:colOff>
      <xdr:row>26</xdr:row>
      <xdr:rowOff>142875</xdr:rowOff>
    </xdr:to>
    <xdr:sp>
      <xdr:nvSpPr>
        <xdr:cNvPr id="2" name="Rectangle 13"/>
        <xdr:cNvSpPr>
          <a:spLocks/>
        </xdr:cNvSpPr>
      </xdr:nvSpPr>
      <xdr:spPr>
        <a:xfrm>
          <a:off x="8686800" y="7743825"/>
          <a:ext cx="81915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ผด. 0๑</a:t>
          </a:r>
        </a:p>
      </xdr:txBody>
    </xdr:sp>
    <xdr:clientData/>
  </xdr:twoCellAnchor>
  <xdr:twoCellAnchor>
    <xdr:from>
      <xdr:col>5</xdr:col>
      <xdr:colOff>19050</xdr:colOff>
      <xdr:row>49</xdr:row>
      <xdr:rowOff>200025</xdr:rowOff>
    </xdr:from>
    <xdr:to>
      <xdr:col>5</xdr:col>
      <xdr:colOff>866775</xdr:colOff>
      <xdr:row>50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8648700" y="15135225"/>
          <a:ext cx="8477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ผด. 0๑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108</xdr:row>
      <xdr:rowOff>142875</xdr:rowOff>
    </xdr:from>
    <xdr:to>
      <xdr:col>17</xdr:col>
      <xdr:colOff>161925</xdr:colOff>
      <xdr:row>108</xdr:row>
      <xdr:rowOff>142875</xdr:rowOff>
    </xdr:to>
    <xdr:sp>
      <xdr:nvSpPr>
        <xdr:cNvPr id="1" name="ลูกศรเชื่อมต่อแบบตรง 36"/>
        <xdr:cNvSpPr>
          <a:spLocks/>
        </xdr:cNvSpPr>
      </xdr:nvSpPr>
      <xdr:spPr>
        <a:xfrm flipH="1" flipV="1">
          <a:off x="9305925" y="31775400"/>
          <a:ext cx="495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133350</xdr:rowOff>
    </xdr:from>
    <xdr:to>
      <xdr:col>11</xdr:col>
      <xdr:colOff>142875</xdr:colOff>
      <xdr:row>133</xdr:row>
      <xdr:rowOff>133350</xdr:rowOff>
    </xdr:to>
    <xdr:sp>
      <xdr:nvSpPr>
        <xdr:cNvPr id="2" name="ลูกศรเชื่อมต่อแบบตรง 82"/>
        <xdr:cNvSpPr>
          <a:spLocks/>
        </xdr:cNvSpPr>
      </xdr:nvSpPr>
      <xdr:spPr>
        <a:xfrm rot="10800000" flipV="1">
          <a:off x="8334375" y="3919537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358</xdr:row>
      <xdr:rowOff>161925</xdr:rowOff>
    </xdr:from>
    <xdr:to>
      <xdr:col>17</xdr:col>
      <xdr:colOff>142875</xdr:colOff>
      <xdr:row>358</xdr:row>
      <xdr:rowOff>161925</xdr:rowOff>
    </xdr:to>
    <xdr:sp>
      <xdr:nvSpPr>
        <xdr:cNvPr id="3" name="ลูกศรเชื่อมต่อแบบตรง 321"/>
        <xdr:cNvSpPr>
          <a:spLocks/>
        </xdr:cNvSpPr>
      </xdr:nvSpPr>
      <xdr:spPr>
        <a:xfrm flipH="1">
          <a:off x="7724775" y="105156000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159</xdr:row>
      <xdr:rowOff>161925</xdr:rowOff>
    </xdr:from>
    <xdr:to>
      <xdr:col>14</xdr:col>
      <xdr:colOff>142875</xdr:colOff>
      <xdr:row>159</xdr:row>
      <xdr:rowOff>161925</xdr:rowOff>
    </xdr:to>
    <xdr:sp>
      <xdr:nvSpPr>
        <xdr:cNvPr id="4" name="ลูกศรเชื่อมต่อแบบตรง 82"/>
        <xdr:cNvSpPr>
          <a:spLocks/>
        </xdr:cNvSpPr>
      </xdr:nvSpPr>
      <xdr:spPr>
        <a:xfrm rot="10800000" flipV="1">
          <a:off x="8829675" y="4643437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</xdr:row>
      <xdr:rowOff>285750</xdr:rowOff>
    </xdr:from>
    <xdr:to>
      <xdr:col>16</xdr:col>
      <xdr:colOff>142875</xdr:colOff>
      <xdr:row>4</xdr:row>
      <xdr:rowOff>9525</xdr:rowOff>
    </xdr:to>
    <xdr:sp>
      <xdr:nvSpPr>
        <xdr:cNvPr id="5" name="Rectangle 204"/>
        <xdr:cNvSpPr>
          <a:spLocks/>
        </xdr:cNvSpPr>
      </xdr:nvSpPr>
      <xdr:spPr>
        <a:xfrm>
          <a:off x="8810625" y="876300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19050</xdr:colOff>
      <xdr:row>502</xdr:row>
      <xdr:rowOff>0</xdr:rowOff>
    </xdr:from>
    <xdr:to>
      <xdr:col>17</xdr:col>
      <xdr:colOff>9525</xdr:colOff>
      <xdr:row>503</xdr:row>
      <xdr:rowOff>28575</xdr:rowOff>
    </xdr:to>
    <xdr:sp>
      <xdr:nvSpPr>
        <xdr:cNvPr id="6" name="Rectangle 91"/>
        <xdr:cNvSpPr>
          <a:spLocks/>
        </xdr:cNvSpPr>
      </xdr:nvSpPr>
      <xdr:spPr>
        <a:xfrm>
          <a:off x="8686800" y="147418425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5</xdr:col>
      <xdr:colOff>971550</xdr:colOff>
      <xdr:row>239</xdr:row>
      <xdr:rowOff>152400</xdr:rowOff>
    </xdr:from>
    <xdr:to>
      <xdr:col>9</xdr:col>
      <xdr:colOff>28575</xdr:colOff>
      <xdr:row>239</xdr:row>
      <xdr:rowOff>152400</xdr:rowOff>
    </xdr:to>
    <xdr:sp>
      <xdr:nvSpPr>
        <xdr:cNvPr id="7" name="ลูกศรเชื่อมต่อแบบตรง 82"/>
        <xdr:cNvSpPr>
          <a:spLocks/>
        </xdr:cNvSpPr>
      </xdr:nvSpPr>
      <xdr:spPr>
        <a:xfrm flipH="1">
          <a:off x="7686675" y="69932550"/>
          <a:ext cx="666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233</xdr:row>
      <xdr:rowOff>152400</xdr:rowOff>
    </xdr:from>
    <xdr:to>
      <xdr:col>12</xdr:col>
      <xdr:colOff>28575</xdr:colOff>
      <xdr:row>233</xdr:row>
      <xdr:rowOff>152400</xdr:rowOff>
    </xdr:to>
    <xdr:sp>
      <xdr:nvSpPr>
        <xdr:cNvPr id="8" name="ลูกศรเชื่อมต่อแบบตรง 82"/>
        <xdr:cNvSpPr>
          <a:spLocks/>
        </xdr:cNvSpPr>
      </xdr:nvSpPr>
      <xdr:spPr>
        <a:xfrm rot="10800000" flipV="1">
          <a:off x="8324850" y="68160900"/>
          <a:ext cx="533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366</xdr:row>
      <xdr:rowOff>142875</xdr:rowOff>
    </xdr:from>
    <xdr:to>
      <xdr:col>17</xdr:col>
      <xdr:colOff>161925</xdr:colOff>
      <xdr:row>366</xdr:row>
      <xdr:rowOff>142875</xdr:rowOff>
    </xdr:to>
    <xdr:sp>
      <xdr:nvSpPr>
        <xdr:cNvPr id="9" name="ลูกศรเชื่อมต่อแบบตรง 78"/>
        <xdr:cNvSpPr>
          <a:spLocks/>
        </xdr:cNvSpPr>
      </xdr:nvSpPr>
      <xdr:spPr>
        <a:xfrm flipH="1">
          <a:off x="7743825" y="107375325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386</xdr:row>
      <xdr:rowOff>133350</xdr:rowOff>
    </xdr:from>
    <xdr:to>
      <xdr:col>17</xdr:col>
      <xdr:colOff>133350</xdr:colOff>
      <xdr:row>386</xdr:row>
      <xdr:rowOff>133350</xdr:rowOff>
    </xdr:to>
    <xdr:sp>
      <xdr:nvSpPr>
        <xdr:cNvPr id="10" name="ลูกศรเชื่อมต่อแบบตรง 82"/>
        <xdr:cNvSpPr>
          <a:spLocks/>
        </xdr:cNvSpPr>
      </xdr:nvSpPr>
      <xdr:spPr>
        <a:xfrm flipH="1">
          <a:off x="7715250" y="113337975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253</xdr:row>
      <xdr:rowOff>285750</xdr:rowOff>
    </xdr:from>
    <xdr:to>
      <xdr:col>16</xdr:col>
      <xdr:colOff>133350</xdr:colOff>
      <xdr:row>255</xdr:row>
      <xdr:rowOff>19050</xdr:rowOff>
    </xdr:to>
    <xdr:sp>
      <xdr:nvSpPr>
        <xdr:cNvPr id="11" name="Rectangle 209"/>
        <xdr:cNvSpPr>
          <a:spLocks/>
        </xdr:cNvSpPr>
      </xdr:nvSpPr>
      <xdr:spPr>
        <a:xfrm>
          <a:off x="8791575" y="74199750"/>
          <a:ext cx="8286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6</xdr:col>
      <xdr:colOff>9525</xdr:colOff>
      <xdr:row>333</xdr:row>
      <xdr:rowOff>161925</xdr:rowOff>
    </xdr:from>
    <xdr:to>
      <xdr:col>17</xdr:col>
      <xdr:colOff>133350</xdr:colOff>
      <xdr:row>333</xdr:row>
      <xdr:rowOff>161925</xdr:rowOff>
    </xdr:to>
    <xdr:sp>
      <xdr:nvSpPr>
        <xdr:cNvPr id="12" name="ลูกศรเชื่อมต่อแบบตรง 88"/>
        <xdr:cNvSpPr>
          <a:spLocks/>
        </xdr:cNvSpPr>
      </xdr:nvSpPr>
      <xdr:spPr>
        <a:xfrm flipH="1">
          <a:off x="7715250" y="97726500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336</xdr:row>
      <xdr:rowOff>152400</xdr:rowOff>
    </xdr:from>
    <xdr:to>
      <xdr:col>17</xdr:col>
      <xdr:colOff>133350</xdr:colOff>
      <xdr:row>336</xdr:row>
      <xdr:rowOff>152400</xdr:rowOff>
    </xdr:to>
    <xdr:sp>
      <xdr:nvSpPr>
        <xdr:cNvPr id="13" name="ลูกศรเชื่อมต่อแบบตรง 90"/>
        <xdr:cNvSpPr>
          <a:spLocks/>
        </xdr:cNvSpPr>
      </xdr:nvSpPr>
      <xdr:spPr>
        <a:xfrm flipH="1">
          <a:off x="7715250" y="98602800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340</xdr:row>
      <xdr:rowOff>152400</xdr:rowOff>
    </xdr:from>
    <xdr:to>
      <xdr:col>17</xdr:col>
      <xdr:colOff>133350</xdr:colOff>
      <xdr:row>340</xdr:row>
      <xdr:rowOff>152400</xdr:rowOff>
    </xdr:to>
    <xdr:sp>
      <xdr:nvSpPr>
        <xdr:cNvPr id="14" name="ลูกศรเชื่อมต่อแบบตรง 101"/>
        <xdr:cNvSpPr>
          <a:spLocks/>
        </xdr:cNvSpPr>
      </xdr:nvSpPr>
      <xdr:spPr>
        <a:xfrm flipH="1">
          <a:off x="7715250" y="99783900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343</xdr:row>
      <xdr:rowOff>152400</xdr:rowOff>
    </xdr:from>
    <xdr:to>
      <xdr:col>8</xdr:col>
      <xdr:colOff>180975</xdr:colOff>
      <xdr:row>343</xdr:row>
      <xdr:rowOff>152400</xdr:rowOff>
    </xdr:to>
    <xdr:sp>
      <xdr:nvSpPr>
        <xdr:cNvPr id="15" name="ลูกศรเชื่อมต่อแบบตรง 82"/>
        <xdr:cNvSpPr>
          <a:spLocks/>
        </xdr:cNvSpPr>
      </xdr:nvSpPr>
      <xdr:spPr>
        <a:xfrm rot="10800000" flipV="1">
          <a:off x="7724775" y="1006697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432</xdr:row>
      <xdr:rowOff>142875</xdr:rowOff>
    </xdr:from>
    <xdr:to>
      <xdr:col>14</xdr:col>
      <xdr:colOff>161925</xdr:colOff>
      <xdr:row>432</xdr:row>
      <xdr:rowOff>142875</xdr:rowOff>
    </xdr:to>
    <xdr:sp>
      <xdr:nvSpPr>
        <xdr:cNvPr id="16" name="ลูกศรเชื่อมต่อแบบตรง 296"/>
        <xdr:cNvSpPr>
          <a:spLocks/>
        </xdr:cNvSpPr>
      </xdr:nvSpPr>
      <xdr:spPr>
        <a:xfrm rot="10800000">
          <a:off x="8829675" y="126996825"/>
          <a:ext cx="495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283</xdr:row>
      <xdr:rowOff>152400</xdr:rowOff>
    </xdr:from>
    <xdr:to>
      <xdr:col>17</xdr:col>
      <xdr:colOff>161925</xdr:colOff>
      <xdr:row>283</xdr:row>
      <xdr:rowOff>152400</xdr:rowOff>
    </xdr:to>
    <xdr:sp>
      <xdr:nvSpPr>
        <xdr:cNvPr id="17" name="ลูกศรเชื่อมต่อแบบตรง 36"/>
        <xdr:cNvSpPr>
          <a:spLocks/>
        </xdr:cNvSpPr>
      </xdr:nvSpPr>
      <xdr:spPr>
        <a:xfrm rot="10800000" flipV="1">
          <a:off x="7705725" y="83010375"/>
          <a:ext cx="2095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506</xdr:row>
      <xdr:rowOff>133350</xdr:rowOff>
    </xdr:from>
    <xdr:to>
      <xdr:col>17</xdr:col>
      <xdr:colOff>161925</xdr:colOff>
      <xdr:row>506</xdr:row>
      <xdr:rowOff>133350</xdr:rowOff>
    </xdr:to>
    <xdr:sp>
      <xdr:nvSpPr>
        <xdr:cNvPr id="18" name="ลูกศรเชื่อมต่อแบบตรง 36"/>
        <xdr:cNvSpPr>
          <a:spLocks/>
        </xdr:cNvSpPr>
      </xdr:nvSpPr>
      <xdr:spPr>
        <a:xfrm rot="10800000">
          <a:off x="9277350" y="148770975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514</xdr:row>
      <xdr:rowOff>142875</xdr:rowOff>
    </xdr:from>
    <xdr:to>
      <xdr:col>12</xdr:col>
      <xdr:colOff>9525</xdr:colOff>
      <xdr:row>514</xdr:row>
      <xdr:rowOff>142875</xdr:rowOff>
    </xdr:to>
    <xdr:sp>
      <xdr:nvSpPr>
        <xdr:cNvPr id="19" name="ลูกศรเชื่อมต่อแบบตรง 36"/>
        <xdr:cNvSpPr>
          <a:spLocks/>
        </xdr:cNvSpPr>
      </xdr:nvSpPr>
      <xdr:spPr>
        <a:xfrm rot="10800000">
          <a:off x="8324850" y="1509426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539</xdr:row>
      <xdr:rowOff>152400</xdr:rowOff>
    </xdr:from>
    <xdr:to>
      <xdr:col>12</xdr:col>
      <xdr:colOff>28575</xdr:colOff>
      <xdr:row>539</xdr:row>
      <xdr:rowOff>152400</xdr:rowOff>
    </xdr:to>
    <xdr:sp>
      <xdr:nvSpPr>
        <xdr:cNvPr id="20" name="ลูกศรเชื่อมต่อแบบตรง 36"/>
        <xdr:cNvSpPr>
          <a:spLocks/>
        </xdr:cNvSpPr>
      </xdr:nvSpPr>
      <xdr:spPr>
        <a:xfrm rot="10800000">
          <a:off x="8324850" y="157610175"/>
          <a:ext cx="533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671</xdr:row>
      <xdr:rowOff>152400</xdr:rowOff>
    </xdr:from>
    <xdr:to>
      <xdr:col>18</xdr:col>
      <xdr:colOff>19050</xdr:colOff>
      <xdr:row>671</xdr:row>
      <xdr:rowOff>152400</xdr:rowOff>
    </xdr:to>
    <xdr:sp>
      <xdr:nvSpPr>
        <xdr:cNvPr id="21" name="ลูกศรเชื่อมต่อแบบตรง 36"/>
        <xdr:cNvSpPr>
          <a:spLocks/>
        </xdr:cNvSpPr>
      </xdr:nvSpPr>
      <xdr:spPr>
        <a:xfrm rot="10800000">
          <a:off x="9305925" y="192576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590</xdr:row>
      <xdr:rowOff>133350</xdr:rowOff>
    </xdr:from>
    <xdr:to>
      <xdr:col>12</xdr:col>
      <xdr:colOff>19050</xdr:colOff>
      <xdr:row>590</xdr:row>
      <xdr:rowOff>133350</xdr:rowOff>
    </xdr:to>
    <xdr:sp>
      <xdr:nvSpPr>
        <xdr:cNvPr id="22" name="ลูกศรเชื่อมต่อแบบตรง 36"/>
        <xdr:cNvSpPr>
          <a:spLocks/>
        </xdr:cNvSpPr>
      </xdr:nvSpPr>
      <xdr:spPr>
        <a:xfrm rot="10800000">
          <a:off x="8305800" y="170497500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258</xdr:row>
      <xdr:rowOff>142875</xdr:rowOff>
    </xdr:from>
    <xdr:to>
      <xdr:col>14</xdr:col>
      <xdr:colOff>152400</xdr:colOff>
      <xdr:row>258</xdr:row>
      <xdr:rowOff>142875</xdr:rowOff>
    </xdr:to>
    <xdr:sp>
      <xdr:nvSpPr>
        <xdr:cNvPr id="23" name="ลูกศรเชื่อมต่อแบบตรง 82"/>
        <xdr:cNvSpPr>
          <a:spLocks/>
        </xdr:cNvSpPr>
      </xdr:nvSpPr>
      <xdr:spPr>
        <a:xfrm flipH="1">
          <a:off x="8829675" y="75580875"/>
          <a:ext cx="485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262</xdr:row>
      <xdr:rowOff>161925</xdr:rowOff>
    </xdr:from>
    <xdr:to>
      <xdr:col>15</xdr:col>
      <xdr:colOff>9525</xdr:colOff>
      <xdr:row>262</xdr:row>
      <xdr:rowOff>161925</xdr:rowOff>
    </xdr:to>
    <xdr:sp>
      <xdr:nvSpPr>
        <xdr:cNvPr id="24" name="ลูกศรเชื่อมต่อแบบตรง 82"/>
        <xdr:cNvSpPr>
          <a:spLocks/>
        </xdr:cNvSpPr>
      </xdr:nvSpPr>
      <xdr:spPr>
        <a:xfrm flipH="1">
          <a:off x="8810625" y="76781025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308</xdr:row>
      <xdr:rowOff>152400</xdr:rowOff>
    </xdr:from>
    <xdr:to>
      <xdr:col>15</xdr:col>
      <xdr:colOff>9525</xdr:colOff>
      <xdr:row>308</xdr:row>
      <xdr:rowOff>152400</xdr:rowOff>
    </xdr:to>
    <xdr:sp>
      <xdr:nvSpPr>
        <xdr:cNvPr id="25" name="ลูกศรเชื่อมต่อแบบตรง 82"/>
        <xdr:cNvSpPr>
          <a:spLocks/>
        </xdr:cNvSpPr>
      </xdr:nvSpPr>
      <xdr:spPr>
        <a:xfrm rot="10800000" flipV="1">
          <a:off x="8810625" y="90420825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311</xdr:row>
      <xdr:rowOff>142875</xdr:rowOff>
    </xdr:from>
    <xdr:to>
      <xdr:col>9</xdr:col>
      <xdr:colOff>19050</xdr:colOff>
      <xdr:row>311</xdr:row>
      <xdr:rowOff>142875</xdr:rowOff>
    </xdr:to>
    <xdr:sp>
      <xdr:nvSpPr>
        <xdr:cNvPr id="26" name="ลูกศรเชื่อมต่อแบบตรง 82"/>
        <xdr:cNvSpPr>
          <a:spLocks/>
        </xdr:cNvSpPr>
      </xdr:nvSpPr>
      <xdr:spPr>
        <a:xfrm flipH="1">
          <a:off x="7686675" y="91297125"/>
          <a:ext cx="657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438</xdr:row>
      <xdr:rowOff>142875</xdr:rowOff>
    </xdr:from>
    <xdr:to>
      <xdr:col>17</xdr:col>
      <xdr:colOff>133350</xdr:colOff>
      <xdr:row>438</xdr:row>
      <xdr:rowOff>142875</xdr:rowOff>
    </xdr:to>
    <xdr:sp>
      <xdr:nvSpPr>
        <xdr:cNvPr id="27" name="ลูกศรเชื่อมต่อแบบตรง 78"/>
        <xdr:cNvSpPr>
          <a:spLocks/>
        </xdr:cNvSpPr>
      </xdr:nvSpPr>
      <xdr:spPr>
        <a:xfrm flipH="1">
          <a:off x="7715250" y="128663700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457</xdr:row>
      <xdr:rowOff>142875</xdr:rowOff>
    </xdr:from>
    <xdr:to>
      <xdr:col>9</xdr:col>
      <xdr:colOff>161925</xdr:colOff>
      <xdr:row>457</xdr:row>
      <xdr:rowOff>142875</xdr:rowOff>
    </xdr:to>
    <xdr:sp>
      <xdr:nvSpPr>
        <xdr:cNvPr id="28" name="ลูกศรเชื่อมต่อแบบตรง 78"/>
        <xdr:cNvSpPr>
          <a:spLocks/>
        </xdr:cNvSpPr>
      </xdr:nvSpPr>
      <xdr:spPr>
        <a:xfrm flipH="1">
          <a:off x="8124825" y="134169150"/>
          <a:ext cx="361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481</xdr:row>
      <xdr:rowOff>161925</xdr:rowOff>
    </xdr:from>
    <xdr:to>
      <xdr:col>17</xdr:col>
      <xdr:colOff>161925</xdr:colOff>
      <xdr:row>481</xdr:row>
      <xdr:rowOff>161925</xdr:rowOff>
    </xdr:to>
    <xdr:sp>
      <xdr:nvSpPr>
        <xdr:cNvPr id="29" name="ลูกศรเชื่อมต่อแบบตรง 296"/>
        <xdr:cNvSpPr>
          <a:spLocks/>
        </xdr:cNvSpPr>
      </xdr:nvSpPr>
      <xdr:spPr>
        <a:xfrm rot="10800000">
          <a:off x="9324975" y="14137957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184</xdr:row>
      <xdr:rowOff>161925</xdr:rowOff>
    </xdr:from>
    <xdr:to>
      <xdr:col>14</xdr:col>
      <xdr:colOff>152400</xdr:colOff>
      <xdr:row>184</xdr:row>
      <xdr:rowOff>161925</xdr:rowOff>
    </xdr:to>
    <xdr:sp>
      <xdr:nvSpPr>
        <xdr:cNvPr id="30" name="ลูกศรเชื่อมต่อแบบตรง 82"/>
        <xdr:cNvSpPr>
          <a:spLocks/>
        </xdr:cNvSpPr>
      </xdr:nvSpPr>
      <xdr:spPr>
        <a:xfrm rot="10800000" flipV="1">
          <a:off x="8839200" y="5361622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155</xdr:row>
      <xdr:rowOff>19050</xdr:rowOff>
    </xdr:from>
    <xdr:to>
      <xdr:col>17</xdr:col>
      <xdr:colOff>38100</xdr:colOff>
      <xdr:row>156</xdr:row>
      <xdr:rowOff>47625</xdr:rowOff>
    </xdr:to>
    <xdr:sp>
      <xdr:nvSpPr>
        <xdr:cNvPr id="31" name="Rectangle 209"/>
        <xdr:cNvSpPr>
          <a:spLocks/>
        </xdr:cNvSpPr>
      </xdr:nvSpPr>
      <xdr:spPr>
        <a:xfrm>
          <a:off x="8791575" y="45081825"/>
          <a:ext cx="8858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14</xdr:col>
      <xdr:colOff>152400</xdr:colOff>
      <xdr:row>208</xdr:row>
      <xdr:rowOff>152400</xdr:rowOff>
    </xdr:from>
    <xdr:to>
      <xdr:col>17</xdr:col>
      <xdr:colOff>152400</xdr:colOff>
      <xdr:row>208</xdr:row>
      <xdr:rowOff>152400</xdr:rowOff>
    </xdr:to>
    <xdr:sp>
      <xdr:nvSpPr>
        <xdr:cNvPr id="32" name="ลูกศรเชื่อมต่อแบบตรง 82"/>
        <xdr:cNvSpPr>
          <a:spLocks/>
        </xdr:cNvSpPr>
      </xdr:nvSpPr>
      <xdr:spPr>
        <a:xfrm rot="10800000" flipV="1">
          <a:off x="9315450" y="6072187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204</xdr:row>
      <xdr:rowOff>9525</xdr:rowOff>
    </xdr:from>
    <xdr:to>
      <xdr:col>16</xdr:col>
      <xdr:colOff>123825</xdr:colOff>
      <xdr:row>205</xdr:row>
      <xdr:rowOff>38100</xdr:rowOff>
    </xdr:to>
    <xdr:sp>
      <xdr:nvSpPr>
        <xdr:cNvPr id="33" name="Rectangle 209"/>
        <xdr:cNvSpPr>
          <a:spLocks/>
        </xdr:cNvSpPr>
      </xdr:nvSpPr>
      <xdr:spPr>
        <a:xfrm>
          <a:off x="8763000" y="59369325"/>
          <a:ext cx="8477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354</xdr:row>
      <xdr:rowOff>0</xdr:rowOff>
    </xdr:from>
    <xdr:to>
      <xdr:col>16</xdr:col>
      <xdr:colOff>133350</xdr:colOff>
      <xdr:row>355</xdr:row>
      <xdr:rowOff>28575</xdr:rowOff>
    </xdr:to>
    <xdr:sp>
      <xdr:nvSpPr>
        <xdr:cNvPr id="34" name="Rectangle 209"/>
        <xdr:cNvSpPr>
          <a:spLocks/>
        </xdr:cNvSpPr>
      </xdr:nvSpPr>
      <xdr:spPr>
        <a:xfrm>
          <a:off x="8801100" y="103765350"/>
          <a:ext cx="81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461</xdr:row>
      <xdr:rowOff>161925</xdr:rowOff>
    </xdr:from>
    <xdr:to>
      <xdr:col>13</xdr:col>
      <xdr:colOff>47625</xdr:colOff>
      <xdr:row>461</xdr:row>
      <xdr:rowOff>161925</xdr:rowOff>
    </xdr:to>
    <xdr:sp>
      <xdr:nvSpPr>
        <xdr:cNvPr id="35" name="ลูกศรเชื่อมต่อแบบตรง 78"/>
        <xdr:cNvSpPr>
          <a:spLocks/>
        </xdr:cNvSpPr>
      </xdr:nvSpPr>
      <xdr:spPr>
        <a:xfrm flipH="1">
          <a:off x="8801100" y="135407400"/>
          <a:ext cx="238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142875</xdr:rowOff>
    </xdr:from>
    <xdr:to>
      <xdr:col>17</xdr:col>
      <xdr:colOff>152400</xdr:colOff>
      <xdr:row>7</xdr:row>
      <xdr:rowOff>142875</xdr:rowOff>
    </xdr:to>
    <xdr:sp>
      <xdr:nvSpPr>
        <xdr:cNvPr id="36" name="ลูกศรเชื่อมต่อแบบตรง 36"/>
        <xdr:cNvSpPr>
          <a:spLocks/>
        </xdr:cNvSpPr>
      </xdr:nvSpPr>
      <xdr:spPr>
        <a:xfrm flipH="1">
          <a:off x="7705725" y="2247900"/>
          <a:ext cx="2085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615</xdr:row>
      <xdr:rowOff>123825</xdr:rowOff>
    </xdr:from>
    <xdr:to>
      <xdr:col>12</xdr:col>
      <xdr:colOff>38100</xdr:colOff>
      <xdr:row>615</xdr:row>
      <xdr:rowOff>123825</xdr:rowOff>
    </xdr:to>
    <xdr:sp>
      <xdr:nvSpPr>
        <xdr:cNvPr id="37" name="ลูกศรเชื่อมต่อแบบตรง 36"/>
        <xdr:cNvSpPr>
          <a:spLocks/>
        </xdr:cNvSpPr>
      </xdr:nvSpPr>
      <xdr:spPr>
        <a:xfrm rot="10800000">
          <a:off x="8324850" y="177869850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362</xdr:row>
      <xdr:rowOff>152400</xdr:rowOff>
    </xdr:from>
    <xdr:to>
      <xdr:col>18</xdr:col>
      <xdr:colOff>19050</xdr:colOff>
      <xdr:row>362</xdr:row>
      <xdr:rowOff>152400</xdr:rowOff>
    </xdr:to>
    <xdr:sp>
      <xdr:nvSpPr>
        <xdr:cNvPr id="38" name="ลูกศรเชื่อมต่อแบบตรง 149"/>
        <xdr:cNvSpPr>
          <a:spLocks/>
        </xdr:cNvSpPr>
      </xdr:nvSpPr>
      <xdr:spPr>
        <a:xfrm rot="10800000">
          <a:off x="9315450" y="106327575"/>
          <a:ext cx="504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666</xdr:row>
      <xdr:rowOff>276225</xdr:rowOff>
    </xdr:from>
    <xdr:to>
      <xdr:col>16</xdr:col>
      <xdr:colOff>142875</xdr:colOff>
      <xdr:row>668</xdr:row>
      <xdr:rowOff>9525</xdr:rowOff>
    </xdr:to>
    <xdr:sp>
      <xdr:nvSpPr>
        <xdr:cNvPr id="39" name="Rectangle 91"/>
        <xdr:cNvSpPr>
          <a:spLocks/>
        </xdr:cNvSpPr>
      </xdr:nvSpPr>
      <xdr:spPr>
        <a:xfrm>
          <a:off x="8667750" y="191223900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10</xdr:col>
      <xdr:colOff>161925</xdr:colOff>
      <xdr:row>585</xdr:row>
      <xdr:rowOff>238125</xdr:rowOff>
    </xdr:from>
    <xdr:to>
      <xdr:col>16</xdr:col>
      <xdr:colOff>133350</xdr:colOff>
      <xdr:row>587</xdr:row>
      <xdr:rowOff>28575</xdr:rowOff>
    </xdr:to>
    <xdr:sp>
      <xdr:nvSpPr>
        <xdr:cNvPr id="40" name="Rectangle 91"/>
        <xdr:cNvSpPr>
          <a:spLocks/>
        </xdr:cNvSpPr>
      </xdr:nvSpPr>
      <xdr:spPr>
        <a:xfrm>
          <a:off x="8658225" y="169116375"/>
          <a:ext cx="962025" cy="3619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10</xdr:col>
      <xdr:colOff>123825</xdr:colOff>
      <xdr:row>610</xdr:row>
      <xdr:rowOff>285750</xdr:rowOff>
    </xdr:from>
    <xdr:to>
      <xdr:col>16</xdr:col>
      <xdr:colOff>95250</xdr:colOff>
      <xdr:row>612</xdr:row>
      <xdr:rowOff>47625</xdr:rowOff>
    </xdr:to>
    <xdr:sp>
      <xdr:nvSpPr>
        <xdr:cNvPr id="41" name="Rectangle 91"/>
        <xdr:cNvSpPr>
          <a:spLocks/>
        </xdr:cNvSpPr>
      </xdr:nvSpPr>
      <xdr:spPr>
        <a:xfrm>
          <a:off x="8620125" y="176603025"/>
          <a:ext cx="96202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11</xdr:col>
      <xdr:colOff>9525</xdr:colOff>
      <xdr:row>638</xdr:row>
      <xdr:rowOff>266700</xdr:rowOff>
    </xdr:from>
    <xdr:to>
      <xdr:col>17</xdr:col>
      <xdr:colOff>0</xdr:colOff>
      <xdr:row>640</xdr:row>
      <xdr:rowOff>9525</xdr:rowOff>
    </xdr:to>
    <xdr:sp>
      <xdr:nvSpPr>
        <xdr:cNvPr id="42" name="Rectangle 91"/>
        <xdr:cNvSpPr>
          <a:spLocks/>
        </xdr:cNvSpPr>
      </xdr:nvSpPr>
      <xdr:spPr>
        <a:xfrm>
          <a:off x="8677275" y="183899175"/>
          <a:ext cx="962025" cy="3333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9</xdr:col>
      <xdr:colOff>0</xdr:colOff>
      <xdr:row>288</xdr:row>
      <xdr:rowOff>142875</xdr:rowOff>
    </xdr:from>
    <xdr:to>
      <xdr:col>15</xdr:col>
      <xdr:colOff>0</xdr:colOff>
      <xdr:row>288</xdr:row>
      <xdr:rowOff>142875</xdr:rowOff>
    </xdr:to>
    <xdr:sp>
      <xdr:nvSpPr>
        <xdr:cNvPr id="43" name="ลูกศรเชื่อมต่อแบบตรง 36"/>
        <xdr:cNvSpPr>
          <a:spLocks/>
        </xdr:cNvSpPr>
      </xdr:nvSpPr>
      <xdr:spPr>
        <a:xfrm flipH="1">
          <a:off x="8324850" y="8447722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370</xdr:row>
      <xdr:rowOff>161925</xdr:rowOff>
    </xdr:from>
    <xdr:to>
      <xdr:col>17</xdr:col>
      <xdr:colOff>142875</xdr:colOff>
      <xdr:row>370</xdr:row>
      <xdr:rowOff>161925</xdr:rowOff>
    </xdr:to>
    <xdr:sp>
      <xdr:nvSpPr>
        <xdr:cNvPr id="44" name="ลูกศรเชื่อมต่อแบบตรง 201"/>
        <xdr:cNvSpPr>
          <a:spLocks/>
        </xdr:cNvSpPr>
      </xdr:nvSpPr>
      <xdr:spPr>
        <a:xfrm flipH="1">
          <a:off x="7724775" y="108575475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383</xdr:row>
      <xdr:rowOff>142875</xdr:rowOff>
    </xdr:from>
    <xdr:to>
      <xdr:col>17</xdr:col>
      <xdr:colOff>142875</xdr:colOff>
      <xdr:row>383</xdr:row>
      <xdr:rowOff>142875</xdr:rowOff>
    </xdr:to>
    <xdr:sp>
      <xdr:nvSpPr>
        <xdr:cNvPr id="45" name="ลูกศรเชื่อมต่อแบบตรง 202"/>
        <xdr:cNvSpPr>
          <a:spLocks/>
        </xdr:cNvSpPr>
      </xdr:nvSpPr>
      <xdr:spPr>
        <a:xfrm flipH="1">
          <a:off x="7724775" y="112461675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442</xdr:row>
      <xdr:rowOff>142875</xdr:rowOff>
    </xdr:from>
    <xdr:to>
      <xdr:col>18</xdr:col>
      <xdr:colOff>9525</xdr:colOff>
      <xdr:row>442</xdr:row>
      <xdr:rowOff>142875</xdr:rowOff>
    </xdr:to>
    <xdr:sp>
      <xdr:nvSpPr>
        <xdr:cNvPr id="46" name="ลูกศรเชื่อมต่อแบบตรง 296"/>
        <xdr:cNvSpPr>
          <a:spLocks/>
        </xdr:cNvSpPr>
      </xdr:nvSpPr>
      <xdr:spPr>
        <a:xfrm rot="10800000">
          <a:off x="9305925" y="129749550"/>
          <a:ext cx="504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544</xdr:row>
      <xdr:rowOff>152400</xdr:rowOff>
    </xdr:from>
    <xdr:to>
      <xdr:col>11</xdr:col>
      <xdr:colOff>142875</xdr:colOff>
      <xdr:row>544</xdr:row>
      <xdr:rowOff>152400</xdr:rowOff>
    </xdr:to>
    <xdr:sp>
      <xdr:nvSpPr>
        <xdr:cNvPr id="47" name="ลูกศรเชื่อมต่อแบบตรง 82"/>
        <xdr:cNvSpPr>
          <a:spLocks/>
        </xdr:cNvSpPr>
      </xdr:nvSpPr>
      <xdr:spPr>
        <a:xfrm rot="10800000" flipV="1">
          <a:off x="8334375" y="15900082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27</xdr:row>
      <xdr:rowOff>266700</xdr:rowOff>
    </xdr:from>
    <xdr:to>
      <xdr:col>16</xdr:col>
      <xdr:colOff>133350</xdr:colOff>
      <xdr:row>28</xdr:row>
      <xdr:rowOff>285750</xdr:rowOff>
    </xdr:to>
    <xdr:sp>
      <xdr:nvSpPr>
        <xdr:cNvPr id="48" name="Rectangle 204"/>
        <xdr:cNvSpPr>
          <a:spLocks/>
        </xdr:cNvSpPr>
      </xdr:nvSpPr>
      <xdr:spPr>
        <a:xfrm>
          <a:off x="8801100" y="8277225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6</xdr:col>
      <xdr:colOff>0</xdr:colOff>
      <xdr:row>32</xdr:row>
      <xdr:rowOff>142875</xdr:rowOff>
    </xdr:from>
    <xdr:to>
      <xdr:col>8</xdr:col>
      <xdr:colOff>190500</xdr:colOff>
      <xdr:row>32</xdr:row>
      <xdr:rowOff>142875</xdr:rowOff>
    </xdr:to>
    <xdr:sp>
      <xdr:nvSpPr>
        <xdr:cNvPr id="49" name="ลูกศรเชื่อมต่อแบบตรง 36"/>
        <xdr:cNvSpPr>
          <a:spLocks/>
        </xdr:cNvSpPr>
      </xdr:nvSpPr>
      <xdr:spPr>
        <a:xfrm flipH="1">
          <a:off x="7705725" y="962977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53</xdr:row>
      <xdr:rowOff>266700</xdr:rowOff>
    </xdr:from>
    <xdr:to>
      <xdr:col>16</xdr:col>
      <xdr:colOff>133350</xdr:colOff>
      <xdr:row>54</xdr:row>
      <xdr:rowOff>285750</xdr:rowOff>
    </xdr:to>
    <xdr:sp>
      <xdr:nvSpPr>
        <xdr:cNvPr id="50" name="Rectangle 204"/>
        <xdr:cNvSpPr>
          <a:spLocks/>
        </xdr:cNvSpPr>
      </xdr:nvSpPr>
      <xdr:spPr>
        <a:xfrm>
          <a:off x="8801100" y="15611475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78</xdr:row>
      <xdr:rowOff>266700</xdr:rowOff>
    </xdr:from>
    <xdr:to>
      <xdr:col>16</xdr:col>
      <xdr:colOff>133350</xdr:colOff>
      <xdr:row>79</xdr:row>
      <xdr:rowOff>285750</xdr:rowOff>
    </xdr:to>
    <xdr:sp>
      <xdr:nvSpPr>
        <xdr:cNvPr id="51" name="Rectangle 204"/>
        <xdr:cNvSpPr>
          <a:spLocks/>
        </xdr:cNvSpPr>
      </xdr:nvSpPr>
      <xdr:spPr>
        <a:xfrm>
          <a:off x="8801100" y="22993350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6</xdr:col>
      <xdr:colOff>19050</xdr:colOff>
      <xdr:row>394</xdr:row>
      <xdr:rowOff>161925</xdr:rowOff>
    </xdr:from>
    <xdr:to>
      <xdr:col>17</xdr:col>
      <xdr:colOff>142875</xdr:colOff>
      <xdr:row>394</xdr:row>
      <xdr:rowOff>161925</xdr:rowOff>
    </xdr:to>
    <xdr:sp>
      <xdr:nvSpPr>
        <xdr:cNvPr id="52" name="ลูกศรเชื่อมต่อแบบตรง 213"/>
        <xdr:cNvSpPr>
          <a:spLocks/>
        </xdr:cNvSpPr>
      </xdr:nvSpPr>
      <xdr:spPr>
        <a:xfrm flipH="1">
          <a:off x="7724775" y="115728750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407</xdr:row>
      <xdr:rowOff>142875</xdr:rowOff>
    </xdr:from>
    <xdr:to>
      <xdr:col>17</xdr:col>
      <xdr:colOff>142875</xdr:colOff>
      <xdr:row>407</xdr:row>
      <xdr:rowOff>142875</xdr:rowOff>
    </xdr:to>
    <xdr:sp>
      <xdr:nvSpPr>
        <xdr:cNvPr id="53" name="ลูกศรเชื่อมต่อแบบตรง 216"/>
        <xdr:cNvSpPr>
          <a:spLocks/>
        </xdr:cNvSpPr>
      </xdr:nvSpPr>
      <xdr:spPr>
        <a:xfrm flipH="1">
          <a:off x="7724775" y="119548275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528</xdr:row>
      <xdr:rowOff>276225</xdr:rowOff>
    </xdr:from>
    <xdr:to>
      <xdr:col>17</xdr:col>
      <xdr:colOff>57150</xdr:colOff>
      <xdr:row>530</xdr:row>
      <xdr:rowOff>9525</xdr:rowOff>
    </xdr:to>
    <xdr:sp>
      <xdr:nvSpPr>
        <xdr:cNvPr id="54" name="Rectangle 91"/>
        <xdr:cNvSpPr>
          <a:spLocks/>
        </xdr:cNvSpPr>
      </xdr:nvSpPr>
      <xdr:spPr>
        <a:xfrm>
          <a:off x="8734425" y="154609800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8</xdr:col>
      <xdr:colOff>190500</xdr:colOff>
      <xdr:row>533</xdr:row>
      <xdr:rowOff>161925</xdr:rowOff>
    </xdr:from>
    <xdr:to>
      <xdr:col>12</xdr:col>
      <xdr:colOff>9525</xdr:colOff>
      <xdr:row>533</xdr:row>
      <xdr:rowOff>161925</xdr:rowOff>
    </xdr:to>
    <xdr:sp>
      <xdr:nvSpPr>
        <xdr:cNvPr id="55" name="ลูกศรเชื่อมต่อแบบตรง 36"/>
        <xdr:cNvSpPr>
          <a:spLocks/>
        </xdr:cNvSpPr>
      </xdr:nvSpPr>
      <xdr:spPr>
        <a:xfrm rot="10800000">
          <a:off x="8315325" y="15590520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643</xdr:row>
      <xdr:rowOff>123825</xdr:rowOff>
    </xdr:from>
    <xdr:to>
      <xdr:col>12</xdr:col>
      <xdr:colOff>38100</xdr:colOff>
      <xdr:row>643</xdr:row>
      <xdr:rowOff>123825</xdr:rowOff>
    </xdr:to>
    <xdr:sp>
      <xdr:nvSpPr>
        <xdr:cNvPr id="56" name="ลูกศรเชื่อมต่อแบบตรง 36"/>
        <xdr:cNvSpPr>
          <a:spLocks/>
        </xdr:cNvSpPr>
      </xdr:nvSpPr>
      <xdr:spPr>
        <a:xfrm rot="10800000">
          <a:off x="8324850" y="185185050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27</xdr:row>
      <xdr:rowOff>266700</xdr:rowOff>
    </xdr:from>
    <xdr:to>
      <xdr:col>16</xdr:col>
      <xdr:colOff>133350</xdr:colOff>
      <xdr:row>28</xdr:row>
      <xdr:rowOff>285750</xdr:rowOff>
    </xdr:to>
    <xdr:sp>
      <xdr:nvSpPr>
        <xdr:cNvPr id="57" name="Rectangle 204"/>
        <xdr:cNvSpPr>
          <a:spLocks/>
        </xdr:cNvSpPr>
      </xdr:nvSpPr>
      <xdr:spPr>
        <a:xfrm>
          <a:off x="8801100" y="8277225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53</xdr:row>
      <xdr:rowOff>266700</xdr:rowOff>
    </xdr:from>
    <xdr:to>
      <xdr:col>16</xdr:col>
      <xdr:colOff>133350</xdr:colOff>
      <xdr:row>54</xdr:row>
      <xdr:rowOff>285750</xdr:rowOff>
    </xdr:to>
    <xdr:sp>
      <xdr:nvSpPr>
        <xdr:cNvPr id="58" name="Rectangle 204"/>
        <xdr:cNvSpPr>
          <a:spLocks/>
        </xdr:cNvSpPr>
      </xdr:nvSpPr>
      <xdr:spPr>
        <a:xfrm>
          <a:off x="8801100" y="15611475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78</xdr:row>
      <xdr:rowOff>266700</xdr:rowOff>
    </xdr:from>
    <xdr:to>
      <xdr:col>16</xdr:col>
      <xdr:colOff>133350</xdr:colOff>
      <xdr:row>79</xdr:row>
      <xdr:rowOff>285750</xdr:rowOff>
    </xdr:to>
    <xdr:sp>
      <xdr:nvSpPr>
        <xdr:cNvPr id="59" name="Rectangle 204"/>
        <xdr:cNvSpPr>
          <a:spLocks/>
        </xdr:cNvSpPr>
      </xdr:nvSpPr>
      <xdr:spPr>
        <a:xfrm>
          <a:off x="8801100" y="22993350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103</xdr:row>
      <xdr:rowOff>266700</xdr:rowOff>
    </xdr:from>
    <xdr:to>
      <xdr:col>16</xdr:col>
      <xdr:colOff>133350</xdr:colOff>
      <xdr:row>104</xdr:row>
      <xdr:rowOff>285750</xdr:rowOff>
    </xdr:to>
    <xdr:sp>
      <xdr:nvSpPr>
        <xdr:cNvPr id="60" name="Rectangle 204"/>
        <xdr:cNvSpPr>
          <a:spLocks/>
        </xdr:cNvSpPr>
      </xdr:nvSpPr>
      <xdr:spPr>
        <a:xfrm>
          <a:off x="8801100" y="30375225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128</xdr:row>
      <xdr:rowOff>266700</xdr:rowOff>
    </xdr:from>
    <xdr:to>
      <xdr:col>16</xdr:col>
      <xdr:colOff>133350</xdr:colOff>
      <xdr:row>129</xdr:row>
      <xdr:rowOff>285750</xdr:rowOff>
    </xdr:to>
    <xdr:sp>
      <xdr:nvSpPr>
        <xdr:cNvPr id="61" name="Rectangle 204"/>
        <xdr:cNvSpPr>
          <a:spLocks/>
        </xdr:cNvSpPr>
      </xdr:nvSpPr>
      <xdr:spPr>
        <a:xfrm>
          <a:off x="8801100" y="37804725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278</xdr:row>
      <xdr:rowOff>266700</xdr:rowOff>
    </xdr:from>
    <xdr:to>
      <xdr:col>16</xdr:col>
      <xdr:colOff>133350</xdr:colOff>
      <xdr:row>279</xdr:row>
      <xdr:rowOff>285750</xdr:rowOff>
    </xdr:to>
    <xdr:sp>
      <xdr:nvSpPr>
        <xdr:cNvPr id="62" name="Rectangle 204"/>
        <xdr:cNvSpPr>
          <a:spLocks/>
        </xdr:cNvSpPr>
      </xdr:nvSpPr>
      <xdr:spPr>
        <a:xfrm>
          <a:off x="8801100" y="81610200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303</xdr:row>
      <xdr:rowOff>266700</xdr:rowOff>
    </xdr:from>
    <xdr:to>
      <xdr:col>16</xdr:col>
      <xdr:colOff>133350</xdr:colOff>
      <xdr:row>304</xdr:row>
      <xdr:rowOff>285750</xdr:rowOff>
    </xdr:to>
    <xdr:sp>
      <xdr:nvSpPr>
        <xdr:cNvPr id="63" name="Rectangle 204"/>
        <xdr:cNvSpPr>
          <a:spLocks/>
        </xdr:cNvSpPr>
      </xdr:nvSpPr>
      <xdr:spPr>
        <a:xfrm>
          <a:off x="8801100" y="89030175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328</xdr:row>
      <xdr:rowOff>266700</xdr:rowOff>
    </xdr:from>
    <xdr:to>
      <xdr:col>16</xdr:col>
      <xdr:colOff>133350</xdr:colOff>
      <xdr:row>329</xdr:row>
      <xdr:rowOff>285750</xdr:rowOff>
    </xdr:to>
    <xdr:sp>
      <xdr:nvSpPr>
        <xdr:cNvPr id="64" name="Rectangle 204"/>
        <xdr:cNvSpPr>
          <a:spLocks/>
        </xdr:cNvSpPr>
      </xdr:nvSpPr>
      <xdr:spPr>
        <a:xfrm>
          <a:off x="8801100" y="96354900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378</xdr:row>
      <xdr:rowOff>266700</xdr:rowOff>
    </xdr:from>
    <xdr:to>
      <xdr:col>16</xdr:col>
      <xdr:colOff>133350</xdr:colOff>
      <xdr:row>379</xdr:row>
      <xdr:rowOff>285750</xdr:rowOff>
    </xdr:to>
    <xdr:sp>
      <xdr:nvSpPr>
        <xdr:cNvPr id="65" name="Rectangle 204"/>
        <xdr:cNvSpPr>
          <a:spLocks/>
        </xdr:cNvSpPr>
      </xdr:nvSpPr>
      <xdr:spPr>
        <a:xfrm>
          <a:off x="8801100" y="111042450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402</xdr:row>
      <xdr:rowOff>266700</xdr:rowOff>
    </xdr:from>
    <xdr:to>
      <xdr:col>16</xdr:col>
      <xdr:colOff>133350</xdr:colOff>
      <xdr:row>403</xdr:row>
      <xdr:rowOff>285750</xdr:rowOff>
    </xdr:to>
    <xdr:sp>
      <xdr:nvSpPr>
        <xdr:cNvPr id="66" name="Rectangle 204"/>
        <xdr:cNvSpPr>
          <a:spLocks/>
        </xdr:cNvSpPr>
      </xdr:nvSpPr>
      <xdr:spPr>
        <a:xfrm>
          <a:off x="8801100" y="118195725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427</xdr:row>
      <xdr:rowOff>266700</xdr:rowOff>
    </xdr:from>
    <xdr:to>
      <xdr:col>16</xdr:col>
      <xdr:colOff>133350</xdr:colOff>
      <xdr:row>428</xdr:row>
      <xdr:rowOff>285750</xdr:rowOff>
    </xdr:to>
    <xdr:sp>
      <xdr:nvSpPr>
        <xdr:cNvPr id="67" name="Rectangle 204"/>
        <xdr:cNvSpPr>
          <a:spLocks/>
        </xdr:cNvSpPr>
      </xdr:nvSpPr>
      <xdr:spPr>
        <a:xfrm>
          <a:off x="8801100" y="125577600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452</xdr:row>
      <xdr:rowOff>266700</xdr:rowOff>
    </xdr:from>
    <xdr:to>
      <xdr:col>16</xdr:col>
      <xdr:colOff>133350</xdr:colOff>
      <xdr:row>453</xdr:row>
      <xdr:rowOff>285750</xdr:rowOff>
    </xdr:to>
    <xdr:sp>
      <xdr:nvSpPr>
        <xdr:cNvPr id="68" name="Rectangle 204"/>
        <xdr:cNvSpPr>
          <a:spLocks/>
        </xdr:cNvSpPr>
      </xdr:nvSpPr>
      <xdr:spPr>
        <a:xfrm>
          <a:off x="8801100" y="132740400"/>
          <a:ext cx="81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476</xdr:row>
      <xdr:rowOff>266700</xdr:rowOff>
    </xdr:from>
    <xdr:to>
      <xdr:col>16</xdr:col>
      <xdr:colOff>133350</xdr:colOff>
      <xdr:row>477</xdr:row>
      <xdr:rowOff>285750</xdr:rowOff>
    </xdr:to>
    <xdr:sp>
      <xdr:nvSpPr>
        <xdr:cNvPr id="69" name="Rectangle 204"/>
        <xdr:cNvSpPr>
          <a:spLocks/>
        </xdr:cNvSpPr>
      </xdr:nvSpPr>
      <xdr:spPr>
        <a:xfrm>
          <a:off x="8801100" y="139969875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114300</xdr:colOff>
      <xdr:row>179</xdr:row>
      <xdr:rowOff>276225</xdr:rowOff>
    </xdr:from>
    <xdr:to>
      <xdr:col>16</xdr:col>
      <xdr:colOff>114300</xdr:colOff>
      <xdr:row>181</xdr:row>
      <xdr:rowOff>0</xdr:rowOff>
    </xdr:to>
    <xdr:sp>
      <xdr:nvSpPr>
        <xdr:cNvPr id="70" name="Rectangle 204"/>
        <xdr:cNvSpPr>
          <a:spLocks/>
        </xdr:cNvSpPr>
      </xdr:nvSpPr>
      <xdr:spPr>
        <a:xfrm>
          <a:off x="8782050" y="52225575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95250</xdr:colOff>
      <xdr:row>228</xdr:row>
      <xdr:rowOff>276225</xdr:rowOff>
    </xdr:from>
    <xdr:to>
      <xdr:col>16</xdr:col>
      <xdr:colOff>95250</xdr:colOff>
      <xdr:row>230</xdr:row>
      <xdr:rowOff>0</xdr:rowOff>
    </xdr:to>
    <xdr:sp>
      <xdr:nvSpPr>
        <xdr:cNvPr id="71" name="Rectangle 204"/>
        <xdr:cNvSpPr>
          <a:spLocks/>
        </xdr:cNvSpPr>
      </xdr:nvSpPr>
      <xdr:spPr>
        <a:xfrm>
          <a:off x="8763000" y="66751200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12</xdr:col>
      <xdr:colOff>9525</xdr:colOff>
      <xdr:row>142</xdr:row>
      <xdr:rowOff>152400</xdr:rowOff>
    </xdr:from>
    <xdr:to>
      <xdr:col>14</xdr:col>
      <xdr:colOff>152400</xdr:colOff>
      <xdr:row>142</xdr:row>
      <xdr:rowOff>152400</xdr:rowOff>
    </xdr:to>
    <xdr:sp>
      <xdr:nvSpPr>
        <xdr:cNvPr id="72" name="ลูกศรเชื่อมต่อแบบตรง 82"/>
        <xdr:cNvSpPr>
          <a:spLocks/>
        </xdr:cNvSpPr>
      </xdr:nvSpPr>
      <xdr:spPr>
        <a:xfrm rot="10800000" flipV="1">
          <a:off x="8839200" y="41719500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168</xdr:row>
      <xdr:rowOff>133350</xdr:rowOff>
    </xdr:from>
    <xdr:to>
      <xdr:col>18</xdr:col>
      <xdr:colOff>9525</xdr:colOff>
      <xdr:row>168</xdr:row>
      <xdr:rowOff>133350</xdr:rowOff>
    </xdr:to>
    <xdr:sp>
      <xdr:nvSpPr>
        <xdr:cNvPr id="73" name="ลูกศรเชื่อมต่อแบบตรง 82"/>
        <xdr:cNvSpPr>
          <a:spLocks/>
        </xdr:cNvSpPr>
      </xdr:nvSpPr>
      <xdr:spPr>
        <a:xfrm rot="10800000" flipV="1">
          <a:off x="9334500" y="48901350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152400</xdr:rowOff>
    </xdr:from>
    <xdr:to>
      <xdr:col>8</xdr:col>
      <xdr:colOff>190500</xdr:colOff>
      <xdr:row>39</xdr:row>
      <xdr:rowOff>152400</xdr:rowOff>
    </xdr:to>
    <xdr:sp>
      <xdr:nvSpPr>
        <xdr:cNvPr id="74" name="ลูกศรเชื่อมต่อแบบตรง 36"/>
        <xdr:cNvSpPr>
          <a:spLocks/>
        </xdr:cNvSpPr>
      </xdr:nvSpPr>
      <xdr:spPr>
        <a:xfrm flipH="1">
          <a:off x="7705725" y="11630025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142875</xdr:rowOff>
    </xdr:from>
    <xdr:to>
      <xdr:col>18</xdr:col>
      <xdr:colOff>19050</xdr:colOff>
      <xdr:row>44</xdr:row>
      <xdr:rowOff>142875</xdr:rowOff>
    </xdr:to>
    <xdr:sp>
      <xdr:nvSpPr>
        <xdr:cNvPr id="75" name="ลูกศรเชื่อมต่อแบบตรง 36"/>
        <xdr:cNvSpPr>
          <a:spLocks/>
        </xdr:cNvSpPr>
      </xdr:nvSpPr>
      <xdr:spPr>
        <a:xfrm flipH="1">
          <a:off x="9305925" y="13001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152400</xdr:rowOff>
    </xdr:from>
    <xdr:to>
      <xdr:col>17</xdr:col>
      <xdr:colOff>142875</xdr:colOff>
      <xdr:row>58</xdr:row>
      <xdr:rowOff>152400</xdr:rowOff>
    </xdr:to>
    <xdr:sp>
      <xdr:nvSpPr>
        <xdr:cNvPr id="76" name="ลูกศรเชื่อมต่อแบบตรง 36"/>
        <xdr:cNvSpPr>
          <a:spLocks/>
        </xdr:cNvSpPr>
      </xdr:nvSpPr>
      <xdr:spPr>
        <a:xfrm flipH="1">
          <a:off x="9324975" y="16973550"/>
          <a:ext cx="457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64</xdr:row>
      <xdr:rowOff>133350</xdr:rowOff>
    </xdr:from>
    <xdr:to>
      <xdr:col>15</xdr:col>
      <xdr:colOff>19050</xdr:colOff>
      <xdr:row>64</xdr:row>
      <xdr:rowOff>133350</xdr:rowOff>
    </xdr:to>
    <xdr:sp>
      <xdr:nvSpPr>
        <xdr:cNvPr id="77" name="ลูกศรเชื่อมต่อแบบตรง 36"/>
        <xdr:cNvSpPr>
          <a:spLocks/>
        </xdr:cNvSpPr>
      </xdr:nvSpPr>
      <xdr:spPr>
        <a:xfrm flipH="1">
          <a:off x="8810625" y="18726150"/>
          <a:ext cx="533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83</xdr:row>
      <xdr:rowOff>152400</xdr:rowOff>
    </xdr:from>
    <xdr:to>
      <xdr:col>17</xdr:col>
      <xdr:colOff>152400</xdr:colOff>
      <xdr:row>83</xdr:row>
      <xdr:rowOff>152400</xdr:rowOff>
    </xdr:to>
    <xdr:sp>
      <xdr:nvSpPr>
        <xdr:cNvPr id="78" name="ลูกศรเชื่อมต่อแบบตรง 36"/>
        <xdr:cNvSpPr>
          <a:spLocks/>
        </xdr:cNvSpPr>
      </xdr:nvSpPr>
      <xdr:spPr>
        <a:xfrm flipH="1">
          <a:off x="9315450" y="2435542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90</xdr:row>
      <xdr:rowOff>142875</xdr:rowOff>
    </xdr:from>
    <xdr:to>
      <xdr:col>17</xdr:col>
      <xdr:colOff>152400</xdr:colOff>
      <xdr:row>90</xdr:row>
      <xdr:rowOff>142875</xdr:rowOff>
    </xdr:to>
    <xdr:sp>
      <xdr:nvSpPr>
        <xdr:cNvPr id="79" name="ลูกศรเชื่อมต่อแบบตรง 36"/>
        <xdr:cNvSpPr>
          <a:spLocks/>
        </xdr:cNvSpPr>
      </xdr:nvSpPr>
      <xdr:spPr>
        <a:xfrm flipH="1">
          <a:off x="9315450" y="2641282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236</xdr:row>
      <xdr:rowOff>142875</xdr:rowOff>
    </xdr:from>
    <xdr:to>
      <xdr:col>10</xdr:col>
      <xdr:colOff>28575</xdr:colOff>
      <xdr:row>236</xdr:row>
      <xdr:rowOff>142875</xdr:rowOff>
    </xdr:to>
    <xdr:sp>
      <xdr:nvSpPr>
        <xdr:cNvPr id="80" name="ลูกศรเชื่อมต่อแบบตรง 36"/>
        <xdr:cNvSpPr>
          <a:spLocks/>
        </xdr:cNvSpPr>
      </xdr:nvSpPr>
      <xdr:spPr>
        <a:xfrm flipH="1">
          <a:off x="8296275" y="69037200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242</xdr:row>
      <xdr:rowOff>161925</xdr:rowOff>
    </xdr:from>
    <xdr:to>
      <xdr:col>17</xdr:col>
      <xdr:colOff>152400</xdr:colOff>
      <xdr:row>242</xdr:row>
      <xdr:rowOff>161925</xdr:rowOff>
    </xdr:to>
    <xdr:sp>
      <xdr:nvSpPr>
        <xdr:cNvPr id="81" name="ลูกศรเชื่อมต่อแบบตรง 36"/>
        <xdr:cNvSpPr>
          <a:spLocks/>
        </xdr:cNvSpPr>
      </xdr:nvSpPr>
      <xdr:spPr>
        <a:xfrm flipH="1">
          <a:off x="9315450" y="70827900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115</xdr:row>
      <xdr:rowOff>152400</xdr:rowOff>
    </xdr:from>
    <xdr:to>
      <xdr:col>15</xdr:col>
      <xdr:colOff>9525</xdr:colOff>
      <xdr:row>115</xdr:row>
      <xdr:rowOff>152400</xdr:rowOff>
    </xdr:to>
    <xdr:sp>
      <xdr:nvSpPr>
        <xdr:cNvPr id="82" name="ลูกศรเชื่อมต่อแบบตรง 36"/>
        <xdr:cNvSpPr>
          <a:spLocks/>
        </xdr:cNvSpPr>
      </xdr:nvSpPr>
      <xdr:spPr>
        <a:xfrm flipH="1" flipV="1">
          <a:off x="8839200" y="33851850"/>
          <a:ext cx="495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317</xdr:row>
      <xdr:rowOff>152400</xdr:rowOff>
    </xdr:from>
    <xdr:to>
      <xdr:col>17</xdr:col>
      <xdr:colOff>161925</xdr:colOff>
      <xdr:row>317</xdr:row>
      <xdr:rowOff>152400</xdr:rowOff>
    </xdr:to>
    <xdr:sp>
      <xdr:nvSpPr>
        <xdr:cNvPr id="83" name="ลูกศรเชื่อมต่อแบบตรง 36"/>
        <xdr:cNvSpPr>
          <a:spLocks/>
        </xdr:cNvSpPr>
      </xdr:nvSpPr>
      <xdr:spPr>
        <a:xfrm rot="10800000" flipV="1">
          <a:off x="7705725" y="92992575"/>
          <a:ext cx="2095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554</xdr:row>
      <xdr:rowOff>228600</xdr:rowOff>
    </xdr:from>
    <xdr:to>
      <xdr:col>17</xdr:col>
      <xdr:colOff>57150</xdr:colOff>
      <xdr:row>556</xdr:row>
      <xdr:rowOff>9525</xdr:rowOff>
    </xdr:to>
    <xdr:sp>
      <xdr:nvSpPr>
        <xdr:cNvPr id="84" name="Rectangle 91"/>
        <xdr:cNvSpPr>
          <a:spLocks/>
        </xdr:cNvSpPr>
      </xdr:nvSpPr>
      <xdr:spPr>
        <a:xfrm>
          <a:off x="8734425" y="161763075"/>
          <a:ext cx="96202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8</xdr:col>
      <xdr:colOff>190500</xdr:colOff>
      <xdr:row>559</xdr:row>
      <xdr:rowOff>114300</xdr:rowOff>
    </xdr:from>
    <xdr:to>
      <xdr:col>12</xdr:col>
      <xdr:colOff>9525</xdr:colOff>
      <xdr:row>559</xdr:row>
      <xdr:rowOff>114300</xdr:rowOff>
    </xdr:to>
    <xdr:sp>
      <xdr:nvSpPr>
        <xdr:cNvPr id="85" name="ลูกศรเชื่อมต่อแบบตรง 36"/>
        <xdr:cNvSpPr>
          <a:spLocks/>
        </xdr:cNvSpPr>
      </xdr:nvSpPr>
      <xdr:spPr>
        <a:xfrm rot="10800000">
          <a:off x="8315325" y="16291560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175"/>
  <sheetViews>
    <sheetView zoomScale="120" zoomScaleNormal="120" zoomScaleSheetLayoutView="110" workbookViewId="0" topLeftCell="A57">
      <selection activeCell="A1" sqref="A1:F59"/>
    </sheetView>
  </sheetViews>
  <sheetFormatPr defaultColWidth="9.140625" defaultRowHeight="12.75"/>
  <cols>
    <col min="1" max="1" width="57.00390625" style="96" customWidth="1"/>
    <col min="2" max="2" width="15.28125" style="133" customWidth="1"/>
    <col min="3" max="3" width="19.28125" style="133" customWidth="1"/>
    <col min="4" max="4" width="19.140625" style="133" customWidth="1"/>
    <col min="5" max="5" width="18.7109375" style="133" customWidth="1"/>
    <col min="6" max="6" width="14.8515625" style="134" customWidth="1"/>
    <col min="7" max="7" width="10.421875" style="96" customWidth="1"/>
    <col min="8" max="16384" width="9.140625" style="96" customWidth="1"/>
  </cols>
  <sheetData>
    <row r="1" spans="1:6" ht="24">
      <c r="A1" s="201" t="s">
        <v>490</v>
      </c>
      <c r="B1" s="201"/>
      <c r="C1" s="201"/>
      <c r="D1" s="201"/>
      <c r="E1" s="201"/>
      <c r="F1" s="201"/>
    </row>
    <row r="2" spans="1:6" ht="24">
      <c r="A2" s="201" t="s">
        <v>491</v>
      </c>
      <c r="B2" s="201"/>
      <c r="C2" s="201"/>
      <c r="D2" s="201"/>
      <c r="E2" s="201"/>
      <c r="F2" s="201"/>
    </row>
    <row r="3" spans="1:6" ht="24">
      <c r="A3" s="201" t="s">
        <v>492</v>
      </c>
      <c r="B3" s="201"/>
      <c r="C3" s="201"/>
      <c r="D3" s="201"/>
      <c r="E3" s="201"/>
      <c r="F3" s="201"/>
    </row>
    <row r="4" spans="2:6" ht="18" customHeight="1">
      <c r="B4" s="96"/>
      <c r="C4" s="96"/>
      <c r="D4" s="96"/>
      <c r="E4" s="96"/>
      <c r="F4" s="96"/>
    </row>
    <row r="5" spans="1:6" ht="24">
      <c r="A5" s="197" t="s">
        <v>199</v>
      </c>
      <c r="B5" s="97" t="s">
        <v>0</v>
      </c>
      <c r="C5" s="97" t="s">
        <v>2</v>
      </c>
      <c r="D5" s="199" t="s">
        <v>4</v>
      </c>
      <c r="E5" s="97" t="s">
        <v>5</v>
      </c>
      <c r="F5" s="98" t="s">
        <v>30</v>
      </c>
    </row>
    <row r="6" spans="1:6" ht="24">
      <c r="A6" s="198"/>
      <c r="B6" s="99" t="s">
        <v>1</v>
      </c>
      <c r="C6" s="99" t="s">
        <v>3</v>
      </c>
      <c r="D6" s="200"/>
      <c r="E6" s="99" t="s">
        <v>6</v>
      </c>
      <c r="F6" s="100" t="s">
        <v>31</v>
      </c>
    </row>
    <row r="7" spans="1:6" ht="24">
      <c r="A7" s="101" t="s">
        <v>44</v>
      </c>
      <c r="B7" s="102"/>
      <c r="C7" s="102"/>
      <c r="D7" s="102"/>
      <c r="E7" s="102"/>
      <c r="F7" s="103"/>
    </row>
    <row r="8" spans="1:6" ht="24">
      <c r="A8" s="104" t="s">
        <v>56</v>
      </c>
      <c r="B8" s="105">
        <v>8</v>
      </c>
      <c r="C8" s="105">
        <f>(B8/45)*100</f>
        <v>17.77777777777778</v>
      </c>
      <c r="D8" s="105">
        <v>42000</v>
      </c>
      <c r="E8" s="105">
        <f>(D8/15029933)*100</f>
        <v>0.2794423634489921</v>
      </c>
      <c r="F8" s="106" t="s">
        <v>24</v>
      </c>
    </row>
    <row r="9" spans="1:6" ht="24">
      <c r="A9" s="107"/>
      <c r="B9" s="108"/>
      <c r="C9" s="139"/>
      <c r="D9" s="108"/>
      <c r="E9" s="105"/>
      <c r="F9" s="109"/>
    </row>
    <row r="10" spans="1:6" ht="24.75" thickBot="1">
      <c r="A10" s="112" t="s">
        <v>51</v>
      </c>
      <c r="B10" s="113">
        <f>SUM(B7:B9)</f>
        <v>8</v>
      </c>
      <c r="C10" s="114">
        <f>(B10/45)*100</f>
        <v>17.77777777777778</v>
      </c>
      <c r="D10" s="113">
        <f>D8+D9</f>
        <v>42000</v>
      </c>
      <c r="E10" s="114">
        <f>(D10/15029933)*100</f>
        <v>0.2794423634489921</v>
      </c>
      <c r="F10" s="115"/>
    </row>
    <row r="11" spans="1:6" ht="24.75" thickTop="1">
      <c r="A11" s="116" t="s">
        <v>45</v>
      </c>
      <c r="B11" s="117"/>
      <c r="C11" s="105"/>
      <c r="D11" s="117"/>
      <c r="E11" s="117"/>
      <c r="F11" s="118"/>
    </row>
    <row r="12" spans="1:6" ht="24">
      <c r="A12" s="66" t="s">
        <v>57</v>
      </c>
      <c r="B12" s="105">
        <v>2</v>
      </c>
      <c r="C12" s="105">
        <f>(B12/45)*100</f>
        <v>4.444444444444445</v>
      </c>
      <c r="D12" s="105">
        <v>114830</v>
      </c>
      <c r="E12" s="105">
        <f>(D12/15029933)*100</f>
        <v>0.7640087284487562</v>
      </c>
      <c r="F12" s="218" t="s">
        <v>508</v>
      </c>
    </row>
    <row r="13" spans="1:6" ht="24">
      <c r="A13" s="45"/>
      <c r="B13" s="139"/>
      <c r="C13" s="139"/>
      <c r="D13" s="139"/>
      <c r="E13" s="139"/>
      <c r="F13" s="147"/>
    </row>
    <row r="14" spans="1:6" ht="21.75" customHeight="1" thickBot="1">
      <c r="A14" s="112" t="s">
        <v>51</v>
      </c>
      <c r="B14" s="113">
        <f>SUM(B11:B12)</f>
        <v>2</v>
      </c>
      <c r="C14" s="114">
        <f>(B14/45)*100</f>
        <v>4.444444444444445</v>
      </c>
      <c r="D14" s="113">
        <f>SUM(D11:D12)</f>
        <v>114830</v>
      </c>
      <c r="E14" s="114">
        <f>(D14/15029933)*100</f>
        <v>0.7640087284487562</v>
      </c>
      <c r="F14" s="115"/>
    </row>
    <row r="15" spans="1:6" ht="24.75" thickTop="1">
      <c r="A15" s="116" t="s">
        <v>46</v>
      </c>
      <c r="B15" s="117"/>
      <c r="C15" s="117"/>
      <c r="D15" s="117"/>
      <c r="E15" s="117"/>
      <c r="F15" s="118"/>
    </row>
    <row r="16" spans="1:6" ht="24">
      <c r="A16" s="104" t="s">
        <v>266</v>
      </c>
      <c r="B16" s="105">
        <v>6</v>
      </c>
      <c r="C16" s="105">
        <f>(B16/45)*100</f>
        <v>13.333333333333334</v>
      </c>
      <c r="D16" s="105">
        <v>3768000</v>
      </c>
      <c r="E16" s="105">
        <f>(D16/15029933)*100</f>
        <v>25.06997203513815</v>
      </c>
      <c r="F16" s="106" t="s">
        <v>23</v>
      </c>
    </row>
    <row r="17" spans="1:6" ht="24">
      <c r="A17" s="45"/>
      <c r="B17" s="139"/>
      <c r="C17" s="148"/>
      <c r="D17" s="139"/>
      <c r="E17" s="139"/>
      <c r="F17" s="147"/>
    </row>
    <row r="18" spans="1:6" ht="24.75" thickBot="1">
      <c r="A18" s="112" t="s">
        <v>51</v>
      </c>
      <c r="B18" s="113">
        <f>SUM(B16:B16)</f>
        <v>6</v>
      </c>
      <c r="C18" s="114">
        <f>(B18/45)*100</f>
        <v>13.333333333333334</v>
      </c>
      <c r="D18" s="113">
        <f>SUM(D16:D16)</f>
        <v>3768000</v>
      </c>
      <c r="E18" s="114">
        <f>(D18/15029933)*100</f>
        <v>25.06997203513815</v>
      </c>
      <c r="F18" s="115"/>
    </row>
    <row r="19" spans="1:6" ht="24.75" thickTop="1">
      <c r="A19" s="116" t="s">
        <v>47</v>
      </c>
      <c r="B19" s="117"/>
      <c r="C19" s="117"/>
      <c r="D19" s="117"/>
      <c r="E19" s="117"/>
      <c r="F19" s="118"/>
    </row>
    <row r="20" spans="1:6" ht="24">
      <c r="A20" s="121" t="s">
        <v>48</v>
      </c>
      <c r="B20" s="105"/>
      <c r="C20" s="105"/>
      <c r="D20" s="105"/>
      <c r="E20" s="105"/>
      <c r="F20" s="106"/>
    </row>
    <row r="21" spans="1:6" ht="24">
      <c r="A21" s="107" t="s">
        <v>58</v>
      </c>
      <c r="B21" s="108">
        <v>4</v>
      </c>
      <c r="C21" s="105">
        <f>(B21/45)*100</f>
        <v>8.88888888888889</v>
      </c>
      <c r="D21" s="108">
        <v>175000</v>
      </c>
      <c r="E21" s="105">
        <f>(D21/15029933)*100</f>
        <v>1.1643431810374671</v>
      </c>
      <c r="F21" s="109" t="s">
        <v>24</v>
      </c>
    </row>
    <row r="22" spans="1:6" ht="24">
      <c r="A22" s="122"/>
      <c r="B22" s="123"/>
      <c r="C22" s="123"/>
      <c r="D22" s="123"/>
      <c r="E22" s="123"/>
      <c r="F22" s="124"/>
    </row>
    <row r="23" spans="1:6" ht="24.75" thickBot="1">
      <c r="A23" s="112" t="s">
        <v>51</v>
      </c>
      <c r="B23" s="113">
        <f>SUM(B21:B21)</f>
        <v>4</v>
      </c>
      <c r="C23" s="114">
        <f>(B23/45)*100</f>
        <v>8.88888888888889</v>
      </c>
      <c r="D23" s="113">
        <f>SUM(D21:D21)</f>
        <v>175000</v>
      </c>
      <c r="E23" s="114">
        <f>(D23/15029933)*100</f>
        <v>1.1643431810374671</v>
      </c>
      <c r="F23" s="115"/>
    </row>
    <row r="24" spans="1:6" ht="24.75" thickTop="1">
      <c r="A24" s="137"/>
      <c r="B24" s="125"/>
      <c r="C24" s="138"/>
      <c r="D24" s="125"/>
      <c r="E24" s="138"/>
      <c r="F24" s="126"/>
    </row>
    <row r="25" spans="1:6" ht="24">
      <c r="A25" s="201" t="s">
        <v>490</v>
      </c>
      <c r="B25" s="201"/>
      <c r="C25" s="201"/>
      <c r="D25" s="201"/>
      <c r="E25" s="201"/>
      <c r="F25" s="201"/>
    </row>
    <row r="26" spans="1:6" ht="24">
      <c r="A26" s="201" t="s">
        <v>491</v>
      </c>
      <c r="B26" s="201"/>
      <c r="C26" s="201"/>
      <c r="D26" s="201"/>
      <c r="E26" s="201"/>
      <c r="F26" s="201"/>
    </row>
    <row r="27" spans="1:6" ht="24">
      <c r="A27" s="201" t="s">
        <v>492</v>
      </c>
      <c r="B27" s="201"/>
      <c r="C27" s="201"/>
      <c r="D27" s="201"/>
      <c r="E27" s="201"/>
      <c r="F27" s="201"/>
    </row>
    <row r="28" spans="1:6" ht="24">
      <c r="A28" s="197" t="s">
        <v>199</v>
      </c>
      <c r="B28" s="175" t="s">
        <v>0</v>
      </c>
      <c r="C28" s="175" t="s">
        <v>2</v>
      </c>
      <c r="D28" s="199" t="s">
        <v>4</v>
      </c>
      <c r="E28" s="175" t="s">
        <v>5</v>
      </c>
      <c r="F28" s="173" t="s">
        <v>30</v>
      </c>
    </row>
    <row r="29" spans="1:6" ht="24">
      <c r="A29" s="198"/>
      <c r="B29" s="176" t="s">
        <v>1</v>
      </c>
      <c r="C29" s="176" t="s">
        <v>3</v>
      </c>
      <c r="D29" s="200"/>
      <c r="E29" s="176" t="s">
        <v>6</v>
      </c>
      <c r="F29" s="174" t="s">
        <v>31</v>
      </c>
    </row>
    <row r="30" spans="1:6" ht="24">
      <c r="A30" s="101" t="s">
        <v>49</v>
      </c>
      <c r="B30" s="102"/>
      <c r="C30" s="102"/>
      <c r="D30" s="102"/>
      <c r="E30" s="102"/>
      <c r="F30" s="103"/>
    </row>
    <row r="31" spans="1:6" ht="24">
      <c r="A31" s="107" t="s">
        <v>59</v>
      </c>
      <c r="B31" s="108">
        <v>2</v>
      </c>
      <c r="C31" s="105">
        <f aca="true" t="shared" si="0" ref="C31:C37">(B31/45)*100</f>
        <v>4.444444444444445</v>
      </c>
      <c r="D31" s="108">
        <v>24000</v>
      </c>
      <c r="E31" s="105">
        <f aca="true" t="shared" si="1" ref="E31:E37">(D31/15029933)*100</f>
        <v>0.1596813505422812</v>
      </c>
      <c r="F31" s="109" t="s">
        <v>24</v>
      </c>
    </row>
    <row r="32" spans="1:6" ht="24">
      <c r="A32" s="119" t="s">
        <v>60</v>
      </c>
      <c r="B32" s="108">
        <v>2</v>
      </c>
      <c r="C32" s="105">
        <f t="shared" si="0"/>
        <v>4.444444444444445</v>
      </c>
      <c r="D32" s="108">
        <v>487200</v>
      </c>
      <c r="E32" s="105">
        <f t="shared" si="1"/>
        <v>3.241531416008308</v>
      </c>
      <c r="F32" s="109" t="s">
        <v>24</v>
      </c>
    </row>
    <row r="33" spans="1:6" ht="24">
      <c r="A33" s="119" t="s">
        <v>61</v>
      </c>
      <c r="B33" s="108">
        <v>3</v>
      </c>
      <c r="C33" s="105">
        <f t="shared" si="0"/>
        <v>6.666666666666667</v>
      </c>
      <c r="D33" s="108">
        <v>138000</v>
      </c>
      <c r="E33" s="105">
        <f t="shared" si="1"/>
        <v>0.918167765618117</v>
      </c>
      <c r="F33" s="109" t="s">
        <v>24</v>
      </c>
    </row>
    <row r="34" spans="1:6" ht="24">
      <c r="A34" s="119" t="s">
        <v>194</v>
      </c>
      <c r="B34" s="108">
        <v>4</v>
      </c>
      <c r="C34" s="105">
        <f t="shared" si="0"/>
        <v>8.88888888888889</v>
      </c>
      <c r="D34" s="108">
        <v>7759100</v>
      </c>
      <c r="E34" s="105">
        <f t="shared" si="1"/>
        <v>51.62431529135891</v>
      </c>
      <c r="F34" s="109" t="s">
        <v>24</v>
      </c>
    </row>
    <row r="35" spans="1:6" ht="24">
      <c r="A35" s="107" t="s">
        <v>195</v>
      </c>
      <c r="B35" s="108">
        <v>8</v>
      </c>
      <c r="C35" s="105">
        <f t="shared" si="0"/>
        <v>17.77777777777778</v>
      </c>
      <c r="D35" s="108">
        <v>2043803</v>
      </c>
      <c r="E35" s="105">
        <f t="shared" si="1"/>
        <v>13.598217636765247</v>
      </c>
      <c r="F35" s="109" t="s">
        <v>24</v>
      </c>
    </row>
    <row r="36" spans="1:6" ht="24">
      <c r="A36" s="11" t="s">
        <v>196</v>
      </c>
      <c r="B36" s="111">
        <v>3</v>
      </c>
      <c r="C36" s="105">
        <f t="shared" si="0"/>
        <v>6.666666666666667</v>
      </c>
      <c r="D36" s="111">
        <v>450000</v>
      </c>
      <c r="E36" s="105">
        <f t="shared" si="1"/>
        <v>2.9940253226677727</v>
      </c>
      <c r="F36" s="70" t="s">
        <v>24</v>
      </c>
    </row>
    <row r="37" spans="1:6" ht="24">
      <c r="A37" s="11" t="s">
        <v>197</v>
      </c>
      <c r="B37" s="111">
        <v>2</v>
      </c>
      <c r="C37" s="105">
        <f t="shared" si="0"/>
        <v>4.444444444444445</v>
      </c>
      <c r="D37" s="111">
        <v>8000</v>
      </c>
      <c r="E37" s="105">
        <f t="shared" si="1"/>
        <v>0.053227116847427064</v>
      </c>
      <c r="F37" s="70" t="s">
        <v>24</v>
      </c>
    </row>
    <row r="38" spans="1:6" ht="24">
      <c r="A38" s="11"/>
      <c r="B38" s="111"/>
      <c r="C38" s="140"/>
      <c r="D38" s="111"/>
      <c r="E38" s="140"/>
      <c r="F38" s="70"/>
    </row>
    <row r="39" spans="1:6" ht="24.75" thickBot="1">
      <c r="A39" s="112" t="s">
        <v>51</v>
      </c>
      <c r="B39" s="113">
        <f>SUM(B31:B37)</f>
        <v>24</v>
      </c>
      <c r="C39" s="114">
        <f>(B39/45)*100</f>
        <v>53.333333333333336</v>
      </c>
      <c r="D39" s="113">
        <f>SUM(D31:D37)</f>
        <v>10910103</v>
      </c>
      <c r="E39" s="114">
        <f>(D39/15029933)*100</f>
        <v>72.58916589980807</v>
      </c>
      <c r="F39" s="115"/>
    </row>
    <row r="40" spans="1:6" ht="24.75" thickTop="1">
      <c r="A40" s="116" t="s">
        <v>148</v>
      </c>
      <c r="B40" s="117"/>
      <c r="C40" s="117"/>
      <c r="D40" s="117"/>
      <c r="E40" s="117"/>
      <c r="F40" s="118"/>
    </row>
    <row r="41" spans="1:6" ht="24">
      <c r="A41" s="121" t="s">
        <v>149</v>
      </c>
      <c r="B41" s="105"/>
      <c r="C41" s="105"/>
      <c r="D41" s="105"/>
      <c r="E41" s="105"/>
      <c r="F41" s="106"/>
    </row>
    <row r="42" spans="1:6" ht="24">
      <c r="A42" s="107" t="s">
        <v>55</v>
      </c>
      <c r="B42" s="108">
        <v>1</v>
      </c>
      <c r="C42" s="105">
        <f>(B42/45)*100</f>
        <v>2.2222222222222223</v>
      </c>
      <c r="D42" s="108">
        <v>20000</v>
      </c>
      <c r="E42" s="105">
        <f>(D42/15029933)*100</f>
        <v>0.13306779211856765</v>
      </c>
      <c r="F42" s="109" t="s">
        <v>24</v>
      </c>
    </row>
    <row r="43" spans="1:6" ht="24">
      <c r="A43" s="21"/>
      <c r="B43" s="110"/>
      <c r="C43" s="139"/>
      <c r="D43" s="110"/>
      <c r="E43" s="139"/>
      <c r="F43" s="63"/>
    </row>
    <row r="44" spans="1:6" ht="24.75" thickBot="1">
      <c r="A44" s="112" t="s">
        <v>51</v>
      </c>
      <c r="B44" s="113">
        <f>SUM(B42:B42)</f>
        <v>1</v>
      </c>
      <c r="C44" s="114">
        <f>(B44/45)*100</f>
        <v>2.2222222222222223</v>
      </c>
      <c r="D44" s="113">
        <f>SUM(D42:D42)</f>
        <v>20000</v>
      </c>
      <c r="E44" s="114">
        <f>(D44/15029933)*100</f>
        <v>0.13306779211856765</v>
      </c>
      <c r="F44" s="115"/>
    </row>
    <row r="45" spans="1:6" ht="24.75" thickTop="1">
      <c r="A45" s="137"/>
      <c r="B45" s="125"/>
      <c r="C45" s="138"/>
      <c r="D45" s="125"/>
      <c r="E45" s="138"/>
      <c r="F45" s="126"/>
    </row>
    <row r="46" spans="1:6" ht="24">
      <c r="A46" s="137"/>
      <c r="B46" s="125"/>
      <c r="C46" s="138"/>
      <c r="D46" s="125"/>
      <c r="E46" s="138"/>
      <c r="F46" s="126"/>
    </row>
    <row r="47" spans="1:6" ht="24">
      <c r="A47" s="137"/>
      <c r="B47" s="125"/>
      <c r="C47" s="138"/>
      <c r="D47" s="125"/>
      <c r="E47" s="138"/>
      <c r="F47" s="126"/>
    </row>
    <row r="48" spans="1:6" ht="24">
      <c r="A48" s="137"/>
      <c r="B48" s="125"/>
      <c r="C48" s="138"/>
      <c r="D48" s="125"/>
      <c r="E48" s="138"/>
      <c r="F48" s="126"/>
    </row>
    <row r="49" spans="1:6" ht="24">
      <c r="A49" s="201" t="s">
        <v>490</v>
      </c>
      <c r="B49" s="201"/>
      <c r="C49" s="201"/>
      <c r="D49" s="201"/>
      <c r="E49" s="201"/>
      <c r="F49" s="201"/>
    </row>
    <row r="50" spans="1:6" ht="24">
      <c r="A50" s="201" t="s">
        <v>491</v>
      </c>
      <c r="B50" s="201"/>
      <c r="C50" s="201"/>
      <c r="D50" s="201"/>
      <c r="E50" s="201"/>
      <c r="F50" s="201"/>
    </row>
    <row r="51" spans="1:6" ht="24">
      <c r="A51" s="201" t="s">
        <v>492</v>
      </c>
      <c r="B51" s="201"/>
      <c r="C51" s="201"/>
      <c r="D51" s="201"/>
      <c r="E51" s="201"/>
      <c r="F51" s="201"/>
    </row>
    <row r="52" spans="1:6" ht="24">
      <c r="A52" s="197" t="s">
        <v>199</v>
      </c>
      <c r="B52" s="175" t="s">
        <v>0</v>
      </c>
      <c r="C52" s="175" t="s">
        <v>2</v>
      </c>
      <c r="D52" s="199" t="s">
        <v>4</v>
      </c>
      <c r="E52" s="175" t="s">
        <v>5</v>
      </c>
      <c r="F52" s="173" t="s">
        <v>30</v>
      </c>
    </row>
    <row r="53" spans="1:6" ht="24">
      <c r="A53" s="198"/>
      <c r="B53" s="176" t="s">
        <v>1</v>
      </c>
      <c r="C53" s="176" t="s">
        <v>3</v>
      </c>
      <c r="D53" s="200"/>
      <c r="E53" s="176" t="s">
        <v>6</v>
      </c>
      <c r="F53" s="174" t="s">
        <v>31</v>
      </c>
    </row>
    <row r="54" spans="1:6" ht="24">
      <c r="A54" s="101" t="s">
        <v>50</v>
      </c>
      <c r="B54" s="102"/>
      <c r="C54" s="102"/>
      <c r="D54" s="102"/>
      <c r="E54" s="102"/>
      <c r="F54" s="103"/>
    </row>
    <row r="55" spans="1:6" ht="24">
      <c r="A55" s="107" t="s">
        <v>150</v>
      </c>
      <c r="B55" s="108">
        <v>0</v>
      </c>
      <c r="C55" s="105">
        <f>(B55/65)*100</f>
        <v>0</v>
      </c>
      <c r="D55" s="108">
        <v>0</v>
      </c>
      <c r="E55" s="105">
        <f>(D55/15583977)*100</f>
        <v>0</v>
      </c>
      <c r="F55" s="109" t="s">
        <v>24</v>
      </c>
    </row>
    <row r="56" spans="1:6" ht="24">
      <c r="A56" s="107"/>
      <c r="B56" s="120"/>
      <c r="C56" s="108"/>
      <c r="D56" s="120"/>
      <c r="E56" s="108"/>
      <c r="F56" s="67"/>
    </row>
    <row r="57" spans="1:6" s="127" customFormat="1" ht="18" customHeight="1" thickBot="1">
      <c r="A57" s="112" t="s">
        <v>51</v>
      </c>
      <c r="B57" s="113">
        <f>SUM(B55:B56)</f>
        <v>0</v>
      </c>
      <c r="C57" s="113">
        <f>(B57/65)*100</f>
        <v>0</v>
      </c>
      <c r="D57" s="113">
        <f>SUM(D55:D56)</f>
        <v>0</v>
      </c>
      <c r="E57" s="113">
        <f>SUM(E55:E56)</f>
        <v>0</v>
      </c>
      <c r="F57" s="115"/>
    </row>
    <row r="58" spans="1:6" ht="25.5" customHeight="1" thickBot="1" thickTop="1">
      <c r="A58" s="128" t="s">
        <v>52</v>
      </c>
      <c r="B58" s="129">
        <f>SUM(B10+B14+B18+B23+B39+B44+B57)</f>
        <v>45</v>
      </c>
      <c r="C58" s="130">
        <f>(B58/45)*100</f>
        <v>100</v>
      </c>
      <c r="D58" s="129">
        <f>SUM(D10+D14+D18+D23+D39+D44+D57)</f>
        <v>15029933</v>
      </c>
      <c r="E58" s="114">
        <f>(D58/15029933)*100</f>
        <v>100</v>
      </c>
      <c r="F58" s="131"/>
    </row>
    <row r="59" spans="2:6" ht="18" customHeight="1" thickTop="1">
      <c r="B59" s="96"/>
      <c r="C59" s="96"/>
      <c r="D59" s="96"/>
      <c r="E59" s="96"/>
      <c r="F59" s="96"/>
    </row>
    <row r="60" spans="1:6" s="2" customFormat="1" ht="24">
      <c r="A60" s="96"/>
      <c r="B60" s="96"/>
      <c r="C60" s="96"/>
      <c r="D60" s="96"/>
      <c r="E60" s="96"/>
      <c r="F60" s="96"/>
    </row>
    <row r="61" spans="1:6" s="2" customFormat="1" ht="24">
      <c r="A61" s="96"/>
      <c r="B61" s="96"/>
      <c r="C61" s="96"/>
      <c r="D61" s="96"/>
      <c r="E61" s="96"/>
      <c r="F61" s="96"/>
    </row>
    <row r="62" spans="1:6" s="2" customFormat="1" ht="24">
      <c r="A62" s="96"/>
      <c r="B62" s="96"/>
      <c r="C62" s="96"/>
      <c r="D62" s="96"/>
      <c r="E62" s="96"/>
      <c r="F62" s="96"/>
    </row>
    <row r="63" spans="2:6" ht="18" customHeight="1">
      <c r="B63" s="96"/>
      <c r="C63" s="96"/>
      <c r="D63" s="96"/>
      <c r="E63" s="96"/>
      <c r="F63" s="96"/>
    </row>
    <row r="64" spans="2:6" ht="18" customHeight="1">
      <c r="B64" s="96"/>
      <c r="C64" s="96"/>
      <c r="D64" s="96"/>
      <c r="E64" s="96"/>
      <c r="F64" s="96"/>
    </row>
    <row r="65" spans="2:6" ht="18" customHeight="1">
      <c r="B65" s="96"/>
      <c r="C65" s="96"/>
      <c r="D65" s="96"/>
      <c r="E65" s="96"/>
      <c r="F65" s="96"/>
    </row>
    <row r="66" spans="2:6" ht="18" customHeight="1">
      <c r="B66" s="96"/>
      <c r="C66" s="96"/>
      <c r="D66" s="96"/>
      <c r="E66" s="96"/>
      <c r="F66" s="96"/>
    </row>
    <row r="67" spans="2:6" ht="18" customHeight="1">
      <c r="B67" s="96"/>
      <c r="C67" s="96"/>
      <c r="D67" s="96"/>
      <c r="E67" s="96"/>
      <c r="F67" s="96"/>
    </row>
    <row r="68" spans="2:6" ht="18" customHeight="1">
      <c r="B68" s="96"/>
      <c r="C68" s="96"/>
      <c r="D68" s="96"/>
      <c r="E68" s="96"/>
      <c r="F68" s="96"/>
    </row>
    <row r="69" spans="2:6" ht="18" customHeight="1">
      <c r="B69" s="96"/>
      <c r="C69" s="96"/>
      <c r="D69" s="96"/>
      <c r="E69" s="96"/>
      <c r="F69" s="96"/>
    </row>
    <row r="70" spans="2:6" ht="18" customHeight="1">
      <c r="B70" s="96"/>
      <c r="C70" s="96"/>
      <c r="D70" s="96"/>
      <c r="E70" s="96"/>
      <c r="F70" s="96"/>
    </row>
    <row r="71" spans="2:6" ht="18" customHeight="1">
      <c r="B71" s="96"/>
      <c r="C71" s="96"/>
      <c r="D71" s="96"/>
      <c r="E71" s="96"/>
      <c r="F71" s="96"/>
    </row>
    <row r="72" spans="2:6" ht="18" customHeight="1">
      <c r="B72" s="96"/>
      <c r="C72" s="96"/>
      <c r="D72" s="96"/>
      <c r="E72" s="96"/>
      <c r="F72" s="96"/>
    </row>
    <row r="73" spans="2:6" ht="18" customHeight="1">
      <c r="B73" s="96"/>
      <c r="C73" s="96"/>
      <c r="D73" s="96"/>
      <c r="E73" s="96"/>
      <c r="F73" s="96"/>
    </row>
    <row r="74" spans="2:6" ht="18" customHeight="1">
      <c r="B74" s="96"/>
      <c r="C74" s="96"/>
      <c r="D74" s="96"/>
      <c r="E74" s="96"/>
      <c r="F74" s="96"/>
    </row>
    <row r="75" spans="2:6" ht="18" customHeight="1">
      <c r="B75" s="96"/>
      <c r="C75" s="96"/>
      <c r="D75" s="96"/>
      <c r="E75" s="96"/>
      <c r="F75" s="96"/>
    </row>
    <row r="76" spans="2:6" ht="18" customHeight="1">
      <c r="B76" s="96"/>
      <c r="C76" s="96"/>
      <c r="D76" s="96"/>
      <c r="E76" s="96"/>
      <c r="F76" s="96"/>
    </row>
    <row r="77" spans="2:6" ht="18" customHeight="1">
      <c r="B77" s="96"/>
      <c r="C77" s="96"/>
      <c r="D77" s="96"/>
      <c r="E77" s="96"/>
      <c r="F77" s="96"/>
    </row>
    <row r="78" spans="2:6" ht="18" customHeight="1">
      <c r="B78" s="96"/>
      <c r="C78" s="96"/>
      <c r="D78" s="96"/>
      <c r="E78" s="96"/>
      <c r="F78" s="96"/>
    </row>
    <row r="79" spans="2:6" ht="18" customHeight="1">
      <c r="B79" s="96"/>
      <c r="C79" s="96"/>
      <c r="D79" s="96"/>
      <c r="E79" s="96"/>
      <c r="F79" s="96"/>
    </row>
    <row r="80" spans="2:6" ht="18" customHeight="1">
      <c r="B80" s="96"/>
      <c r="C80" s="96"/>
      <c r="D80" s="96"/>
      <c r="E80" s="96"/>
      <c r="F80" s="96"/>
    </row>
    <row r="81" spans="2:6" ht="18" customHeight="1">
      <c r="B81" s="96"/>
      <c r="C81" s="96"/>
      <c r="D81" s="96"/>
      <c r="E81" s="96"/>
      <c r="F81" s="96"/>
    </row>
    <row r="82" spans="2:6" ht="18" customHeight="1">
      <c r="B82" s="96"/>
      <c r="C82" s="96"/>
      <c r="D82" s="96"/>
      <c r="E82" s="96"/>
      <c r="F82" s="96"/>
    </row>
    <row r="83" spans="2:6" ht="18" customHeight="1">
      <c r="B83" s="96"/>
      <c r="C83" s="96"/>
      <c r="D83" s="96"/>
      <c r="E83" s="96"/>
      <c r="F83" s="96"/>
    </row>
    <row r="84" spans="2:6" ht="18" customHeight="1">
      <c r="B84" s="96"/>
      <c r="C84" s="96"/>
      <c r="D84" s="96"/>
      <c r="E84" s="96"/>
      <c r="F84" s="96"/>
    </row>
    <row r="85" spans="2:6" ht="18" customHeight="1">
      <c r="B85" s="96"/>
      <c r="C85" s="96"/>
      <c r="D85" s="96"/>
      <c r="E85" s="96"/>
      <c r="F85" s="96"/>
    </row>
    <row r="86" spans="2:6" ht="18" customHeight="1">
      <c r="B86" s="96"/>
      <c r="C86" s="96"/>
      <c r="D86" s="96"/>
      <c r="E86" s="96"/>
      <c r="F86" s="96"/>
    </row>
    <row r="87" spans="2:6" ht="18" customHeight="1">
      <c r="B87" s="96"/>
      <c r="C87" s="96"/>
      <c r="D87" s="96"/>
      <c r="E87" s="96"/>
      <c r="F87" s="96"/>
    </row>
    <row r="88" spans="2:6" ht="18" customHeight="1">
      <c r="B88" s="96"/>
      <c r="C88" s="96"/>
      <c r="D88" s="96"/>
      <c r="E88" s="96"/>
      <c r="F88" s="96"/>
    </row>
    <row r="89" spans="2:6" ht="18" customHeight="1">
      <c r="B89" s="96"/>
      <c r="C89" s="96"/>
      <c r="D89" s="96"/>
      <c r="E89" s="96"/>
      <c r="F89" s="96"/>
    </row>
    <row r="90" spans="2:6" ht="18" customHeight="1">
      <c r="B90" s="96"/>
      <c r="C90" s="96"/>
      <c r="D90" s="96"/>
      <c r="E90" s="96"/>
      <c r="F90" s="96"/>
    </row>
    <row r="91" spans="2:6" ht="18" customHeight="1">
      <c r="B91" s="96"/>
      <c r="C91" s="96"/>
      <c r="D91" s="96"/>
      <c r="E91" s="96"/>
      <c r="F91" s="96"/>
    </row>
    <row r="92" spans="2:6" ht="18" customHeight="1">
      <c r="B92" s="96"/>
      <c r="C92" s="96"/>
      <c r="D92" s="96"/>
      <c r="E92" s="96"/>
      <c r="F92" s="96"/>
    </row>
    <row r="93" spans="2:6" ht="18" customHeight="1">
      <c r="B93" s="96"/>
      <c r="C93" s="96"/>
      <c r="D93" s="96"/>
      <c r="E93" s="96"/>
      <c r="F93" s="96"/>
    </row>
    <row r="94" spans="2:6" ht="18" customHeight="1">
      <c r="B94" s="96"/>
      <c r="C94" s="96"/>
      <c r="D94" s="96"/>
      <c r="E94" s="96"/>
      <c r="F94" s="96"/>
    </row>
    <row r="95" spans="2:6" ht="18" customHeight="1">
      <c r="B95" s="96"/>
      <c r="C95" s="96"/>
      <c r="D95" s="96"/>
      <c r="E95" s="96"/>
      <c r="F95" s="96"/>
    </row>
    <row r="96" spans="2:6" ht="18" customHeight="1">
      <c r="B96" s="96"/>
      <c r="C96" s="96"/>
      <c r="D96" s="96"/>
      <c r="E96" s="96"/>
      <c r="F96" s="96"/>
    </row>
    <row r="97" spans="2:6" ht="18" customHeight="1">
      <c r="B97" s="96"/>
      <c r="C97" s="96"/>
      <c r="D97" s="96"/>
      <c r="E97" s="96"/>
      <c r="F97" s="96"/>
    </row>
    <row r="98" spans="2:6" ht="18" customHeight="1">
      <c r="B98" s="96"/>
      <c r="C98" s="96"/>
      <c r="D98" s="96"/>
      <c r="E98" s="96"/>
      <c r="F98" s="96"/>
    </row>
    <row r="99" spans="2:6" ht="18" customHeight="1">
      <c r="B99" s="96"/>
      <c r="C99" s="96"/>
      <c r="D99" s="96"/>
      <c r="E99" s="96"/>
      <c r="F99" s="96"/>
    </row>
    <row r="100" spans="2:6" ht="18" customHeight="1">
      <c r="B100" s="96"/>
      <c r="C100" s="96"/>
      <c r="D100" s="96"/>
      <c r="E100" s="96"/>
      <c r="F100" s="96"/>
    </row>
    <row r="101" spans="2:6" ht="18" customHeight="1">
      <c r="B101" s="96"/>
      <c r="C101" s="96"/>
      <c r="D101" s="96"/>
      <c r="E101" s="96"/>
      <c r="F101" s="96"/>
    </row>
    <row r="102" spans="2:6" ht="18" customHeight="1">
      <c r="B102" s="96"/>
      <c r="C102" s="96"/>
      <c r="D102" s="96"/>
      <c r="E102" s="96"/>
      <c r="F102" s="96"/>
    </row>
    <row r="103" spans="2:6" ht="18" customHeight="1">
      <c r="B103" s="96"/>
      <c r="C103" s="96"/>
      <c r="D103" s="96"/>
      <c r="E103" s="96"/>
      <c r="F103" s="96"/>
    </row>
    <row r="104" spans="2:6" ht="18" customHeight="1">
      <c r="B104" s="96"/>
      <c r="C104" s="96"/>
      <c r="D104" s="96"/>
      <c r="E104" s="96"/>
      <c r="F104" s="96"/>
    </row>
    <row r="105" spans="2:6" ht="18" customHeight="1">
      <c r="B105" s="96"/>
      <c r="C105" s="96"/>
      <c r="D105" s="96"/>
      <c r="E105" s="96"/>
      <c r="F105" s="96"/>
    </row>
    <row r="106" spans="2:6" ht="18" customHeight="1">
      <c r="B106" s="96"/>
      <c r="C106" s="96"/>
      <c r="D106" s="96"/>
      <c r="E106" s="96"/>
      <c r="F106" s="96"/>
    </row>
    <row r="107" spans="2:6" ht="18" customHeight="1">
      <c r="B107" s="96"/>
      <c r="C107" s="96"/>
      <c r="D107" s="96"/>
      <c r="E107" s="96"/>
      <c r="F107" s="96"/>
    </row>
    <row r="108" spans="2:6" ht="18" customHeight="1">
      <c r="B108" s="96"/>
      <c r="C108" s="96"/>
      <c r="D108" s="96"/>
      <c r="E108" s="96"/>
      <c r="F108" s="96"/>
    </row>
    <row r="109" spans="2:6" ht="18" customHeight="1">
      <c r="B109" s="96"/>
      <c r="C109" s="96"/>
      <c r="D109" s="96"/>
      <c r="E109" s="96"/>
      <c r="F109" s="96"/>
    </row>
    <row r="110" spans="2:6" ht="18" customHeight="1">
      <c r="B110" s="96"/>
      <c r="C110" s="96"/>
      <c r="D110" s="96"/>
      <c r="E110" s="96"/>
      <c r="F110" s="96"/>
    </row>
    <row r="111" spans="2:6" ht="18" customHeight="1">
      <c r="B111" s="96"/>
      <c r="C111" s="96"/>
      <c r="D111" s="96"/>
      <c r="E111" s="96"/>
      <c r="F111" s="96"/>
    </row>
    <row r="112" spans="1:6" ht="18" customHeight="1">
      <c r="A112" s="132"/>
      <c r="B112" s="132"/>
      <c r="C112" s="132"/>
      <c r="D112" s="132"/>
      <c r="E112" s="132"/>
      <c r="F112" s="132"/>
    </row>
    <row r="113" spans="2:6" ht="18" customHeight="1">
      <c r="B113" s="96"/>
      <c r="C113" s="96"/>
      <c r="D113" s="96"/>
      <c r="E113" s="96"/>
      <c r="F113" s="96"/>
    </row>
    <row r="114" spans="2:6" ht="18" customHeight="1">
      <c r="B114" s="96"/>
      <c r="C114" s="96"/>
      <c r="D114" s="96"/>
      <c r="E114" s="96"/>
      <c r="F114" s="96"/>
    </row>
    <row r="115" spans="2:6" ht="18" customHeight="1">
      <c r="B115" s="96"/>
      <c r="C115" s="96"/>
      <c r="D115" s="96"/>
      <c r="E115" s="96"/>
      <c r="F115" s="96"/>
    </row>
    <row r="116" spans="2:6" ht="18" customHeight="1">
      <c r="B116" s="96"/>
      <c r="C116" s="96"/>
      <c r="D116" s="96"/>
      <c r="E116" s="96"/>
      <c r="F116" s="96"/>
    </row>
    <row r="117" spans="2:6" ht="18" customHeight="1">
      <c r="B117" s="96"/>
      <c r="C117" s="96"/>
      <c r="D117" s="96"/>
      <c r="E117" s="96"/>
      <c r="F117" s="96"/>
    </row>
    <row r="118" spans="2:6" ht="18" customHeight="1">
      <c r="B118" s="96"/>
      <c r="C118" s="96"/>
      <c r="D118" s="96"/>
      <c r="E118" s="96"/>
      <c r="F118" s="96"/>
    </row>
    <row r="119" spans="2:6" ht="18" customHeight="1">
      <c r="B119" s="96"/>
      <c r="C119" s="96"/>
      <c r="D119" s="96"/>
      <c r="E119" s="96"/>
      <c r="F119" s="96"/>
    </row>
    <row r="120" spans="2:6" ht="18" customHeight="1">
      <c r="B120" s="96"/>
      <c r="C120" s="96"/>
      <c r="D120" s="96"/>
      <c r="E120" s="96"/>
      <c r="F120" s="96"/>
    </row>
    <row r="121" spans="2:6" ht="18" customHeight="1">
      <c r="B121" s="96"/>
      <c r="C121" s="96"/>
      <c r="D121" s="96"/>
      <c r="E121" s="96"/>
      <c r="F121" s="96"/>
    </row>
    <row r="122" spans="2:6" ht="18" customHeight="1">
      <c r="B122" s="96"/>
      <c r="C122" s="96"/>
      <c r="D122" s="96"/>
      <c r="E122" s="96"/>
      <c r="F122" s="96"/>
    </row>
    <row r="123" spans="2:6" ht="18" customHeight="1">
      <c r="B123" s="96"/>
      <c r="C123" s="96"/>
      <c r="D123" s="96"/>
      <c r="E123" s="96"/>
      <c r="F123" s="96"/>
    </row>
    <row r="124" spans="2:6" ht="18" customHeight="1">
      <c r="B124" s="96"/>
      <c r="C124" s="96"/>
      <c r="D124" s="96"/>
      <c r="E124" s="96"/>
      <c r="F124" s="96"/>
    </row>
    <row r="125" spans="2:6" ht="18" customHeight="1">
      <c r="B125" s="96"/>
      <c r="C125" s="96"/>
      <c r="D125" s="96"/>
      <c r="E125" s="96"/>
      <c r="F125" s="96"/>
    </row>
    <row r="126" spans="2:6" ht="18" customHeight="1">
      <c r="B126" s="96"/>
      <c r="C126" s="96"/>
      <c r="D126" s="96"/>
      <c r="E126" s="96"/>
      <c r="F126" s="96"/>
    </row>
    <row r="127" spans="2:6" ht="18" customHeight="1">
      <c r="B127" s="96"/>
      <c r="C127" s="96"/>
      <c r="D127" s="96"/>
      <c r="E127" s="96"/>
      <c r="F127" s="96"/>
    </row>
    <row r="128" spans="2:6" ht="18" customHeight="1">
      <c r="B128" s="96"/>
      <c r="C128" s="96"/>
      <c r="D128" s="96"/>
      <c r="E128" s="96"/>
      <c r="F128" s="96"/>
    </row>
    <row r="129" spans="2:6" ht="18" customHeight="1">
      <c r="B129" s="96"/>
      <c r="C129" s="96"/>
      <c r="D129" s="96"/>
      <c r="E129" s="96"/>
      <c r="F129" s="96"/>
    </row>
    <row r="130" spans="2:6" ht="18" customHeight="1">
      <c r="B130" s="96"/>
      <c r="C130" s="96"/>
      <c r="D130" s="96"/>
      <c r="E130" s="96"/>
      <c r="F130" s="96"/>
    </row>
    <row r="131" spans="2:6" ht="18" customHeight="1">
      <c r="B131" s="96"/>
      <c r="C131" s="96"/>
      <c r="D131" s="96"/>
      <c r="E131" s="96"/>
      <c r="F131" s="96"/>
    </row>
    <row r="132" spans="2:6" ht="18" customHeight="1">
      <c r="B132" s="96"/>
      <c r="C132" s="96"/>
      <c r="D132" s="96"/>
      <c r="E132" s="96"/>
      <c r="F132" s="96"/>
    </row>
    <row r="133" spans="2:6" ht="18" customHeight="1">
      <c r="B133" s="96"/>
      <c r="C133" s="96"/>
      <c r="D133" s="96"/>
      <c r="E133" s="96"/>
      <c r="F133" s="96"/>
    </row>
    <row r="134" spans="2:6" ht="18" customHeight="1">
      <c r="B134" s="96"/>
      <c r="C134" s="96"/>
      <c r="D134" s="96"/>
      <c r="E134" s="96"/>
      <c r="F134" s="96"/>
    </row>
    <row r="135" spans="2:6" ht="18" customHeight="1">
      <c r="B135" s="96"/>
      <c r="C135" s="96"/>
      <c r="D135" s="96"/>
      <c r="E135" s="96"/>
      <c r="F135" s="96"/>
    </row>
    <row r="136" spans="2:6" ht="18" customHeight="1">
      <c r="B136" s="96"/>
      <c r="C136" s="96"/>
      <c r="D136" s="96"/>
      <c r="E136" s="96"/>
      <c r="F136" s="96"/>
    </row>
    <row r="137" spans="2:6" ht="18" customHeight="1">
      <c r="B137" s="96"/>
      <c r="C137" s="96"/>
      <c r="D137" s="96"/>
      <c r="E137" s="96"/>
      <c r="F137" s="96"/>
    </row>
    <row r="138" spans="2:6" ht="18" customHeight="1">
      <c r="B138" s="96"/>
      <c r="C138" s="96"/>
      <c r="D138" s="96"/>
      <c r="E138" s="96"/>
      <c r="F138" s="96"/>
    </row>
    <row r="139" spans="2:6" ht="18" customHeight="1">
      <c r="B139" s="96"/>
      <c r="C139" s="96"/>
      <c r="D139" s="96"/>
      <c r="E139" s="96"/>
      <c r="F139" s="96"/>
    </row>
    <row r="140" spans="2:6" ht="18" customHeight="1">
      <c r="B140" s="96"/>
      <c r="C140" s="96"/>
      <c r="D140" s="96"/>
      <c r="E140" s="96"/>
      <c r="F140" s="96"/>
    </row>
    <row r="141" spans="2:6" ht="18" customHeight="1">
      <c r="B141" s="96"/>
      <c r="C141" s="96"/>
      <c r="D141" s="96"/>
      <c r="E141" s="96"/>
      <c r="F141" s="96"/>
    </row>
    <row r="142" spans="1:6" s="132" customFormat="1" ht="18" customHeight="1">
      <c r="A142" s="96"/>
      <c r="B142" s="96"/>
      <c r="C142" s="96"/>
      <c r="D142" s="96"/>
      <c r="E142" s="96"/>
      <c r="F142" s="96"/>
    </row>
    <row r="143" spans="2:6" ht="18" customHeight="1">
      <c r="B143" s="96"/>
      <c r="C143" s="96"/>
      <c r="D143" s="96"/>
      <c r="E143" s="96"/>
      <c r="F143" s="96"/>
    </row>
    <row r="144" spans="2:6" ht="18" customHeight="1">
      <c r="B144" s="96"/>
      <c r="C144" s="96"/>
      <c r="D144" s="96"/>
      <c r="E144" s="96"/>
      <c r="F144" s="96"/>
    </row>
    <row r="145" spans="1:6" ht="18" customHeight="1">
      <c r="A145" s="127"/>
      <c r="B145" s="127"/>
      <c r="C145" s="127"/>
      <c r="D145" s="127"/>
      <c r="E145" s="127"/>
      <c r="F145" s="127"/>
    </row>
    <row r="146" spans="1:6" ht="18" customHeight="1">
      <c r="A146" s="90"/>
      <c r="B146" s="125"/>
      <c r="C146" s="125"/>
      <c r="D146" s="125"/>
      <c r="E146" s="125"/>
      <c r="F146" s="126"/>
    </row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spans="1:6" s="127" customFormat="1" ht="18" customHeight="1">
      <c r="A166" s="96"/>
      <c r="B166" s="133"/>
      <c r="C166" s="133"/>
      <c r="D166" s="133"/>
      <c r="E166" s="133"/>
      <c r="F166" s="134"/>
    </row>
    <row r="167" spans="1:6" s="127" customFormat="1" ht="18" customHeight="1">
      <c r="A167" s="96"/>
      <c r="B167" s="133"/>
      <c r="C167" s="133"/>
      <c r="D167" s="133"/>
      <c r="E167" s="133"/>
      <c r="F167" s="134"/>
    </row>
    <row r="168" spans="1:6" s="135" customFormat="1" ht="18" customHeight="1">
      <c r="A168" s="96"/>
      <c r="B168" s="133"/>
      <c r="C168" s="133"/>
      <c r="D168" s="133"/>
      <c r="E168" s="133"/>
      <c r="F168" s="134"/>
    </row>
    <row r="174" ht="24.75" thickBot="1"/>
    <row r="175" spans="1:6" s="136" customFormat="1" ht="25.5" thickBot="1" thickTop="1">
      <c r="A175" s="96"/>
      <c r="B175" s="133"/>
      <c r="C175" s="133"/>
      <c r="D175" s="133"/>
      <c r="E175" s="133"/>
      <c r="F175" s="134"/>
    </row>
    <row r="176" ht="24.75" thickTop="1"/>
  </sheetData>
  <sheetProtection/>
  <mergeCells count="15">
    <mergeCell ref="A52:A53"/>
    <mergeCell ref="D52:D53"/>
    <mergeCell ref="D28:D29"/>
    <mergeCell ref="A27:F27"/>
    <mergeCell ref="A49:F49"/>
    <mergeCell ref="A50:F50"/>
    <mergeCell ref="A51:F51"/>
    <mergeCell ref="A5:A6"/>
    <mergeCell ref="D5:D6"/>
    <mergeCell ref="A25:F25"/>
    <mergeCell ref="A26:F26"/>
    <mergeCell ref="A28:A29"/>
    <mergeCell ref="A1:F1"/>
    <mergeCell ref="A2:F2"/>
    <mergeCell ref="A3:F3"/>
  </mergeCells>
  <printOptions/>
  <pageMargins left="0.2755905511811024" right="0.11811023622047245" top="0.1968503937007874" bottom="0.1968503937007874" header="0.11811023622047245" footer="0.15748031496062992"/>
  <pageSetup firstPageNumber="4" useFirstPageNumber="1" horizontalDpi="600" verticalDpi="600" orientation="landscape" paperSize="9" r:id="rId2"/>
  <headerFooter scaleWithDoc="0" alignWithMargins="0">
    <oddFooter>&amp;L&amp;"TH SarabunIT๙,ธรรมดา"&amp;12แผนการดำเนินงานประจำปีงบประมาณ พ.ศ.2563&amp;R&amp;"TH SarabunIT๙,ธรรมดา"&amp;12หน้า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787"/>
  <sheetViews>
    <sheetView tabSelected="1" view="pageBreakPreview" zoomScaleSheetLayoutView="100" zoomScalePageLayoutView="0" workbookViewId="0" topLeftCell="A610">
      <selection activeCell="F658" sqref="F658"/>
    </sheetView>
  </sheetViews>
  <sheetFormatPr defaultColWidth="9.140625" defaultRowHeight="23.25" customHeight="1"/>
  <cols>
    <col min="1" max="1" width="7.7109375" style="91" customWidth="1"/>
    <col min="2" max="2" width="30.7109375" style="3" customWidth="1"/>
    <col min="3" max="3" width="37.421875" style="92" customWidth="1"/>
    <col min="4" max="4" width="13.28125" style="93" customWidth="1"/>
    <col min="5" max="5" width="11.57421875" style="91" customWidth="1"/>
    <col min="6" max="6" width="14.8515625" style="91" customWidth="1"/>
    <col min="7" max="7" width="3.28125" style="3" customWidth="1"/>
    <col min="8" max="9" width="3.00390625" style="3" customWidth="1"/>
    <col min="10" max="11" width="2.57421875" style="3" customWidth="1"/>
    <col min="12" max="13" width="2.421875" style="3" customWidth="1"/>
    <col min="14" max="14" width="2.57421875" style="3" customWidth="1"/>
    <col min="15" max="16" width="2.421875" style="3" customWidth="1"/>
    <col min="17" max="17" width="2.28125" style="3" customWidth="1"/>
    <col min="18" max="18" width="2.421875" style="3" customWidth="1"/>
    <col min="19" max="19" width="11.7109375" style="3" customWidth="1"/>
    <col min="20" max="16384" width="9.140625" style="3" customWidth="1"/>
  </cols>
  <sheetData>
    <row r="1" spans="1:18" ht="23.25" customHeight="1">
      <c r="A1" s="202" t="s">
        <v>200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23.25" customHeight="1">
      <c r="A2" s="202" t="s">
        <v>201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8" ht="23.25" customHeight="1">
      <c r="A3" s="202" t="s">
        <v>25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18" ht="23.25" customHeight="1">
      <c r="A4" s="203" t="s">
        <v>146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</row>
    <row r="5" spans="1:18" ht="22.5" customHeight="1">
      <c r="A5" s="4" t="s">
        <v>53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 customHeight="1">
      <c r="A6" s="204" t="s">
        <v>202</v>
      </c>
      <c r="B6" s="204" t="s">
        <v>32</v>
      </c>
      <c r="C6" s="6" t="s">
        <v>33</v>
      </c>
      <c r="D6" s="7" t="s">
        <v>7</v>
      </c>
      <c r="E6" s="6" t="s">
        <v>8</v>
      </c>
      <c r="F6" s="6" t="s">
        <v>30</v>
      </c>
      <c r="G6" s="206" t="s">
        <v>151</v>
      </c>
      <c r="H6" s="207"/>
      <c r="I6" s="208"/>
      <c r="J6" s="206" t="s">
        <v>203</v>
      </c>
      <c r="K6" s="207"/>
      <c r="L6" s="207"/>
      <c r="M6" s="207"/>
      <c r="N6" s="207"/>
      <c r="O6" s="207"/>
      <c r="P6" s="207"/>
      <c r="Q6" s="207"/>
      <c r="R6" s="208"/>
    </row>
    <row r="7" spans="1:18" ht="27" customHeight="1">
      <c r="A7" s="205"/>
      <c r="B7" s="205"/>
      <c r="C7" s="8" t="s">
        <v>34</v>
      </c>
      <c r="D7" s="9" t="s">
        <v>35</v>
      </c>
      <c r="E7" s="8" t="s">
        <v>9</v>
      </c>
      <c r="F7" s="8" t="s">
        <v>31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  <c r="O7" s="1" t="s">
        <v>18</v>
      </c>
      <c r="P7" s="1" t="s">
        <v>19</v>
      </c>
      <c r="Q7" s="1" t="s">
        <v>20</v>
      </c>
      <c r="R7" s="1" t="s">
        <v>21</v>
      </c>
    </row>
    <row r="8" spans="1:18" ht="23.25" customHeight="1">
      <c r="A8" s="17">
        <v>1</v>
      </c>
      <c r="B8" s="21" t="s">
        <v>208</v>
      </c>
      <c r="C8" s="22" t="s">
        <v>64</v>
      </c>
      <c r="D8" s="13">
        <v>10000</v>
      </c>
      <c r="E8" s="14" t="s">
        <v>26</v>
      </c>
      <c r="F8" s="18" t="s">
        <v>24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3.25" customHeight="1">
      <c r="A9" s="17"/>
      <c r="B9" s="21" t="s">
        <v>209</v>
      </c>
      <c r="C9" s="23" t="s">
        <v>65</v>
      </c>
      <c r="D9" s="16"/>
      <c r="E9" s="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23.25" customHeight="1">
      <c r="A10" s="17"/>
      <c r="B10" s="21" t="s">
        <v>210</v>
      </c>
      <c r="C10" s="24" t="s">
        <v>66</v>
      </c>
      <c r="D10" s="16"/>
      <c r="E10" s="17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3.25" customHeight="1">
      <c r="A11" s="17"/>
      <c r="B11" s="21"/>
      <c r="C11" s="24" t="s">
        <v>67</v>
      </c>
      <c r="D11" s="16"/>
      <c r="E11" s="17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23.25" customHeight="1">
      <c r="A12" s="17"/>
      <c r="B12" s="21"/>
      <c r="C12" s="23" t="s">
        <v>68</v>
      </c>
      <c r="D12" s="16"/>
      <c r="E12" s="17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23.25" customHeight="1">
      <c r="A13" s="17"/>
      <c r="B13" s="21"/>
      <c r="C13" s="23" t="s">
        <v>69</v>
      </c>
      <c r="D13" s="16"/>
      <c r="E13" s="1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23.25" customHeight="1">
      <c r="A14" s="17"/>
      <c r="B14" s="21"/>
      <c r="C14" s="23" t="s">
        <v>75</v>
      </c>
      <c r="D14" s="16"/>
      <c r="E14" s="17"/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23.25" customHeight="1">
      <c r="A15" s="17"/>
      <c r="B15" s="21"/>
      <c r="C15" s="23" t="s">
        <v>71</v>
      </c>
      <c r="D15" s="16"/>
      <c r="E15" s="17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5"/>
    </row>
    <row r="16" spans="1:18" ht="23.25" customHeight="1">
      <c r="A16" s="17"/>
      <c r="B16" s="21"/>
      <c r="C16" s="23" t="s">
        <v>70</v>
      </c>
      <c r="D16" s="16"/>
      <c r="E16" s="17"/>
      <c r="F16" s="1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25"/>
    </row>
    <row r="17" spans="1:18" ht="23.25" customHeight="1">
      <c r="A17" s="17"/>
      <c r="B17" s="21"/>
      <c r="C17" s="23" t="s">
        <v>72</v>
      </c>
      <c r="D17" s="16"/>
      <c r="E17" s="17"/>
      <c r="F17" s="18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25"/>
    </row>
    <row r="18" spans="1:18" ht="23.25" customHeight="1">
      <c r="A18" s="17"/>
      <c r="B18" s="21"/>
      <c r="C18" s="23" t="s">
        <v>73</v>
      </c>
      <c r="D18" s="16"/>
      <c r="E18" s="17"/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25"/>
    </row>
    <row r="19" spans="1:18" ht="23.25" customHeight="1">
      <c r="A19" s="17"/>
      <c r="B19" s="21"/>
      <c r="C19" s="23" t="s">
        <v>74</v>
      </c>
      <c r="D19" s="16"/>
      <c r="E19" s="17"/>
      <c r="F19" s="18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25"/>
    </row>
    <row r="20" spans="1:18" ht="23.25" customHeight="1">
      <c r="A20" s="38"/>
      <c r="B20" s="39"/>
      <c r="C20" s="40"/>
      <c r="D20" s="41"/>
      <c r="E20" s="38"/>
      <c r="F20" s="15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23.25" customHeight="1">
      <c r="A21" s="31"/>
      <c r="B21" s="32"/>
      <c r="C21" s="24"/>
      <c r="D21" s="33"/>
      <c r="E21" s="31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23.25" customHeight="1">
      <c r="A22" s="31"/>
      <c r="B22" s="32"/>
      <c r="C22" s="24"/>
      <c r="D22" s="33"/>
      <c r="E22" s="31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23.25" customHeight="1">
      <c r="A23" s="31"/>
      <c r="B23" s="32"/>
      <c r="C23" s="24"/>
      <c r="D23" s="33"/>
      <c r="E23" s="31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23.25" customHeight="1">
      <c r="A24" s="31"/>
      <c r="B24" s="32"/>
      <c r="C24" s="24"/>
      <c r="D24" s="33"/>
      <c r="E24" s="31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23.25" customHeight="1">
      <c r="A25" s="31"/>
      <c r="B25" s="32"/>
      <c r="C25" s="24"/>
      <c r="D25" s="33"/>
      <c r="E25" s="31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23.25" customHeight="1">
      <c r="A26" s="202" t="s">
        <v>200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</row>
    <row r="27" spans="1:18" ht="23.25" customHeight="1">
      <c r="A27" s="202" t="s">
        <v>201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</row>
    <row r="28" spans="1:18" ht="23.25" customHeight="1">
      <c r="A28" s="202" t="s">
        <v>25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</row>
    <row r="29" spans="1:18" ht="23.25" customHeight="1">
      <c r="A29" s="203" t="s">
        <v>146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</row>
    <row r="30" spans="1:18" ht="23.25" customHeight="1">
      <c r="A30" s="4" t="s">
        <v>53</v>
      </c>
      <c r="B30" s="4"/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3.25" customHeight="1">
      <c r="A31" s="204" t="s">
        <v>202</v>
      </c>
      <c r="B31" s="204" t="s">
        <v>32</v>
      </c>
      <c r="C31" s="149" t="s">
        <v>33</v>
      </c>
      <c r="D31" s="7" t="s">
        <v>7</v>
      </c>
      <c r="E31" s="149" t="s">
        <v>8</v>
      </c>
      <c r="F31" s="149" t="s">
        <v>30</v>
      </c>
      <c r="G31" s="206" t="s">
        <v>151</v>
      </c>
      <c r="H31" s="207"/>
      <c r="I31" s="208"/>
      <c r="J31" s="206" t="s">
        <v>203</v>
      </c>
      <c r="K31" s="207"/>
      <c r="L31" s="207"/>
      <c r="M31" s="207"/>
      <c r="N31" s="207"/>
      <c r="O31" s="207"/>
      <c r="P31" s="207"/>
      <c r="Q31" s="207"/>
      <c r="R31" s="208"/>
    </row>
    <row r="32" spans="1:18" ht="23.25" customHeight="1">
      <c r="A32" s="205"/>
      <c r="B32" s="205"/>
      <c r="C32" s="150" t="s">
        <v>34</v>
      </c>
      <c r="D32" s="9" t="s">
        <v>35</v>
      </c>
      <c r="E32" s="150" t="s">
        <v>9</v>
      </c>
      <c r="F32" s="150" t="s">
        <v>31</v>
      </c>
      <c r="G32" s="1" t="s">
        <v>10</v>
      </c>
      <c r="H32" s="1" t="s">
        <v>11</v>
      </c>
      <c r="I32" s="1" t="s">
        <v>12</v>
      </c>
      <c r="J32" s="1" t="s">
        <v>13</v>
      </c>
      <c r="K32" s="1" t="s">
        <v>14</v>
      </c>
      <c r="L32" s="1" t="s">
        <v>15</v>
      </c>
      <c r="M32" s="1" t="s">
        <v>16</v>
      </c>
      <c r="N32" s="1" t="s">
        <v>17</v>
      </c>
      <c r="O32" s="1" t="s">
        <v>18</v>
      </c>
      <c r="P32" s="1" t="s">
        <v>19</v>
      </c>
      <c r="Q32" s="1" t="s">
        <v>20</v>
      </c>
      <c r="R32" s="1" t="s">
        <v>21</v>
      </c>
    </row>
    <row r="33" spans="1:18" ht="23.25" customHeight="1">
      <c r="A33" s="17">
        <v>2</v>
      </c>
      <c r="B33" s="21" t="s">
        <v>211</v>
      </c>
      <c r="C33" s="22" t="s">
        <v>214</v>
      </c>
      <c r="D33" s="13">
        <v>8000</v>
      </c>
      <c r="E33" s="14" t="s">
        <v>36</v>
      </c>
      <c r="F33" s="18" t="s">
        <v>24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3.25" customHeight="1">
      <c r="A34" s="17"/>
      <c r="B34" s="21" t="s">
        <v>216</v>
      </c>
      <c r="C34" s="23" t="s">
        <v>215</v>
      </c>
      <c r="D34" s="16"/>
      <c r="E34" s="17" t="s">
        <v>37</v>
      </c>
      <c r="F34" s="18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23.25" customHeight="1">
      <c r="A35" s="17"/>
      <c r="B35" s="21" t="s">
        <v>212</v>
      </c>
      <c r="C35" s="24" t="s">
        <v>217</v>
      </c>
      <c r="D35" s="16"/>
      <c r="E35" s="17"/>
      <c r="F35" s="18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23.25" customHeight="1">
      <c r="A36" s="17"/>
      <c r="B36" s="21" t="s">
        <v>213</v>
      </c>
      <c r="C36" s="24" t="s">
        <v>218</v>
      </c>
      <c r="D36" s="16"/>
      <c r="E36" s="17"/>
      <c r="F36" s="18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23.25" customHeight="1">
      <c r="A37" s="17"/>
      <c r="B37" s="21"/>
      <c r="C37" s="23" t="s">
        <v>219</v>
      </c>
      <c r="D37" s="16"/>
      <c r="E37" s="17"/>
      <c r="F37" s="18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23.25" customHeight="1">
      <c r="A38" s="17"/>
      <c r="B38" s="21"/>
      <c r="C38" s="23" t="s">
        <v>220</v>
      </c>
      <c r="D38" s="16"/>
      <c r="E38" s="17"/>
      <c r="F38" s="18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7.25" customHeight="1">
      <c r="A39" s="17"/>
      <c r="B39" s="21"/>
      <c r="C39" s="23"/>
      <c r="D39" s="16"/>
      <c r="E39" s="17"/>
      <c r="F39" s="1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5"/>
    </row>
    <row r="40" spans="1:18" ht="23.25" customHeight="1">
      <c r="A40" s="143">
        <v>3</v>
      </c>
      <c r="B40" s="144" t="s">
        <v>221</v>
      </c>
      <c r="C40" s="145" t="s">
        <v>214</v>
      </c>
      <c r="D40" s="151">
        <v>1500</v>
      </c>
      <c r="E40" s="143" t="s">
        <v>36</v>
      </c>
      <c r="F40" s="152" t="s">
        <v>24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23.25" customHeight="1">
      <c r="A41" s="17"/>
      <c r="B41" s="21" t="s">
        <v>222</v>
      </c>
      <c r="C41" s="23" t="s">
        <v>223</v>
      </c>
      <c r="D41" s="16"/>
      <c r="E41" s="17" t="s">
        <v>37</v>
      </c>
      <c r="F41" s="18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23.25" customHeight="1">
      <c r="A42" s="17"/>
      <c r="B42" s="21"/>
      <c r="C42" s="23" t="s">
        <v>224</v>
      </c>
      <c r="D42" s="16"/>
      <c r="E42" s="17"/>
      <c r="F42" s="18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23.25" customHeight="1">
      <c r="A43" s="17"/>
      <c r="B43" s="21"/>
      <c r="C43" s="23" t="s">
        <v>225</v>
      </c>
      <c r="D43" s="16"/>
      <c r="E43" s="17"/>
      <c r="F43" s="18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 customHeight="1">
      <c r="A44" s="38"/>
      <c r="B44" s="39"/>
      <c r="C44" s="40"/>
      <c r="D44" s="41"/>
      <c r="E44" s="38"/>
      <c r="F44" s="15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23.25" customHeight="1">
      <c r="A45" s="17">
        <v>4</v>
      </c>
      <c r="B45" s="21" t="s">
        <v>226</v>
      </c>
      <c r="C45" s="23" t="s">
        <v>228</v>
      </c>
      <c r="D45" s="16">
        <v>8000</v>
      </c>
      <c r="E45" s="17" t="s">
        <v>36</v>
      </c>
      <c r="F45" s="18" t="s">
        <v>24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23.25" customHeight="1">
      <c r="A46" s="17"/>
      <c r="B46" s="21" t="s">
        <v>227</v>
      </c>
      <c r="C46" s="23" t="s">
        <v>229</v>
      </c>
      <c r="D46" s="16"/>
      <c r="E46" s="17" t="s">
        <v>37</v>
      </c>
      <c r="F46" s="1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23.25" customHeight="1">
      <c r="A47" s="17"/>
      <c r="B47" s="21"/>
      <c r="C47" s="23" t="s">
        <v>230</v>
      </c>
      <c r="D47" s="16"/>
      <c r="E47" s="17"/>
      <c r="F47" s="18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23.25" customHeight="1">
      <c r="A48" s="17"/>
      <c r="B48" s="21"/>
      <c r="C48" s="23" t="s">
        <v>231</v>
      </c>
      <c r="D48" s="16"/>
      <c r="E48" s="17"/>
      <c r="F48" s="18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23.25" customHeight="1">
      <c r="A49" s="17"/>
      <c r="B49" s="21"/>
      <c r="C49" s="23" t="s">
        <v>232</v>
      </c>
      <c r="D49" s="16"/>
      <c r="E49" s="17"/>
      <c r="F49" s="18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6.5" customHeight="1">
      <c r="A50" s="38"/>
      <c r="B50" s="39"/>
      <c r="C50" s="40"/>
      <c r="D50" s="41"/>
      <c r="E50" s="38"/>
      <c r="F50" s="15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6.5" customHeight="1">
      <c r="A51" s="31"/>
      <c r="B51" s="32"/>
      <c r="C51" s="24"/>
      <c r="D51" s="33"/>
      <c r="E51" s="31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23.25" customHeight="1">
      <c r="A52" s="202" t="s">
        <v>200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</row>
    <row r="53" spans="1:18" ht="23.25" customHeight="1">
      <c r="A53" s="202" t="s">
        <v>201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</row>
    <row r="54" spans="1:18" ht="23.25" customHeight="1">
      <c r="A54" s="202" t="s">
        <v>25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</row>
    <row r="55" spans="1:18" ht="23.25" customHeight="1">
      <c r="A55" s="203" t="s">
        <v>146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</row>
    <row r="56" spans="1:18" ht="23.25" customHeight="1">
      <c r="A56" s="4" t="s">
        <v>53</v>
      </c>
      <c r="B56" s="4"/>
      <c r="C56" s="4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3.25" customHeight="1">
      <c r="A57" s="204" t="s">
        <v>202</v>
      </c>
      <c r="B57" s="204" t="s">
        <v>32</v>
      </c>
      <c r="C57" s="149" t="s">
        <v>33</v>
      </c>
      <c r="D57" s="7" t="s">
        <v>7</v>
      </c>
      <c r="E57" s="149" t="s">
        <v>8</v>
      </c>
      <c r="F57" s="149" t="s">
        <v>30</v>
      </c>
      <c r="G57" s="206" t="s">
        <v>151</v>
      </c>
      <c r="H57" s="207"/>
      <c r="I57" s="208"/>
      <c r="J57" s="206" t="s">
        <v>203</v>
      </c>
      <c r="K57" s="207"/>
      <c r="L57" s="207"/>
      <c r="M57" s="207"/>
      <c r="N57" s="207"/>
      <c r="O57" s="207"/>
      <c r="P57" s="207"/>
      <c r="Q57" s="207"/>
      <c r="R57" s="208"/>
    </row>
    <row r="58" spans="1:18" ht="23.25" customHeight="1">
      <c r="A58" s="205"/>
      <c r="B58" s="205"/>
      <c r="C58" s="150" t="s">
        <v>34</v>
      </c>
      <c r="D58" s="9" t="s">
        <v>35</v>
      </c>
      <c r="E58" s="150" t="s">
        <v>9</v>
      </c>
      <c r="F58" s="150" t="s">
        <v>31</v>
      </c>
      <c r="G58" s="1" t="s">
        <v>10</v>
      </c>
      <c r="H58" s="1" t="s">
        <v>11</v>
      </c>
      <c r="I58" s="1" t="s">
        <v>12</v>
      </c>
      <c r="J58" s="1" t="s">
        <v>13</v>
      </c>
      <c r="K58" s="1" t="s">
        <v>14</v>
      </c>
      <c r="L58" s="1" t="s">
        <v>15</v>
      </c>
      <c r="M58" s="1" t="s">
        <v>16</v>
      </c>
      <c r="N58" s="1" t="s">
        <v>17</v>
      </c>
      <c r="O58" s="1" t="s">
        <v>18</v>
      </c>
      <c r="P58" s="1" t="s">
        <v>19</v>
      </c>
      <c r="Q58" s="1" t="s">
        <v>20</v>
      </c>
      <c r="R58" s="1" t="s">
        <v>21</v>
      </c>
    </row>
    <row r="59" spans="1:18" ht="23.25" customHeight="1">
      <c r="A59" s="17">
        <v>5</v>
      </c>
      <c r="B59" s="21" t="s">
        <v>233</v>
      </c>
      <c r="C59" s="22" t="s">
        <v>214</v>
      </c>
      <c r="D59" s="13">
        <v>3500</v>
      </c>
      <c r="E59" s="14" t="s">
        <v>36</v>
      </c>
      <c r="F59" s="18" t="s">
        <v>24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23.25" customHeight="1">
      <c r="A60" s="17"/>
      <c r="B60" s="21" t="s">
        <v>234</v>
      </c>
      <c r="C60" s="23" t="s">
        <v>237</v>
      </c>
      <c r="D60" s="16"/>
      <c r="E60" s="17" t="s">
        <v>37</v>
      </c>
      <c r="F60" s="18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23.25" customHeight="1">
      <c r="A61" s="17"/>
      <c r="B61" s="21" t="s">
        <v>235</v>
      </c>
      <c r="C61" s="24" t="s">
        <v>238</v>
      </c>
      <c r="D61" s="16"/>
      <c r="E61" s="17"/>
      <c r="F61" s="18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23.25" customHeight="1">
      <c r="A62" s="17"/>
      <c r="B62" s="21" t="s">
        <v>236</v>
      </c>
      <c r="C62" s="23" t="s">
        <v>239</v>
      </c>
      <c r="D62" s="16"/>
      <c r="E62" s="17"/>
      <c r="F62" s="18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23.25" customHeight="1">
      <c r="A63" s="17"/>
      <c r="B63" s="21"/>
      <c r="C63" s="23" t="s">
        <v>220</v>
      </c>
      <c r="D63" s="16"/>
      <c r="E63" s="17"/>
      <c r="F63" s="18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23.25" customHeight="1">
      <c r="A64" s="17"/>
      <c r="B64" s="21"/>
      <c r="C64" s="23"/>
      <c r="D64" s="16"/>
      <c r="E64" s="17"/>
      <c r="F64" s="153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25"/>
    </row>
    <row r="65" spans="1:18" ht="23.25" customHeight="1">
      <c r="A65" s="143">
        <v>6</v>
      </c>
      <c r="B65" s="144" t="s">
        <v>233</v>
      </c>
      <c r="C65" s="145" t="s">
        <v>214</v>
      </c>
      <c r="D65" s="151">
        <v>8000</v>
      </c>
      <c r="E65" s="143" t="s">
        <v>36</v>
      </c>
      <c r="F65" s="18" t="s">
        <v>24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23.25" customHeight="1">
      <c r="A66" s="17"/>
      <c r="B66" s="21" t="s">
        <v>240</v>
      </c>
      <c r="C66" s="23" t="s">
        <v>229</v>
      </c>
      <c r="D66" s="16"/>
      <c r="E66" s="17" t="s">
        <v>37</v>
      </c>
      <c r="F66" s="18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23.25" customHeight="1">
      <c r="A67" s="17"/>
      <c r="B67" s="21" t="s">
        <v>241</v>
      </c>
      <c r="C67" s="23" t="s">
        <v>242</v>
      </c>
      <c r="D67" s="16"/>
      <c r="E67" s="17"/>
      <c r="F67" s="18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23.25" customHeight="1">
      <c r="A68" s="17"/>
      <c r="B68" s="21"/>
      <c r="C68" s="23" t="s">
        <v>243</v>
      </c>
      <c r="D68" s="16"/>
      <c r="E68" s="17"/>
      <c r="F68" s="18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23.25" customHeight="1">
      <c r="A69" s="17"/>
      <c r="B69" s="21"/>
      <c r="C69" s="23" t="s">
        <v>244</v>
      </c>
      <c r="D69" s="16"/>
      <c r="E69" s="17"/>
      <c r="F69" s="18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23.25" customHeight="1">
      <c r="A70" s="38"/>
      <c r="B70" s="39"/>
      <c r="C70" s="40"/>
      <c r="D70" s="41"/>
      <c r="E70" s="38"/>
      <c r="F70" s="153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23.25" customHeight="1">
      <c r="A71" s="26"/>
      <c r="B71" s="27"/>
      <c r="C71" s="43"/>
      <c r="D71" s="28"/>
      <c r="E71" s="26"/>
      <c r="F71" s="2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23.25" customHeight="1">
      <c r="A72" s="31"/>
      <c r="B72" s="32"/>
      <c r="C72" s="24"/>
      <c r="D72" s="33"/>
      <c r="E72" s="31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23.25" customHeight="1">
      <c r="A73" s="31"/>
      <c r="B73" s="32"/>
      <c r="C73" s="24"/>
      <c r="D73" s="33"/>
      <c r="E73" s="31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23.25" customHeight="1">
      <c r="A74" s="31"/>
      <c r="B74" s="32"/>
      <c r="C74" s="24"/>
      <c r="D74" s="33"/>
      <c r="E74" s="31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23.25" customHeight="1">
      <c r="A75" s="31"/>
      <c r="B75" s="32"/>
      <c r="C75" s="24"/>
      <c r="D75" s="33"/>
      <c r="E75" s="31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23.25" customHeight="1">
      <c r="A76" s="31"/>
      <c r="B76" s="32"/>
      <c r="C76" s="24"/>
      <c r="D76" s="33"/>
      <c r="E76" s="31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23.25" customHeight="1">
      <c r="A77" s="202" t="s">
        <v>200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</row>
    <row r="78" spans="1:18" ht="23.25" customHeight="1">
      <c r="A78" s="202" t="s">
        <v>201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</row>
    <row r="79" spans="1:18" ht="23.25" customHeight="1">
      <c r="A79" s="202" t="s">
        <v>25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18" ht="23.25" customHeight="1">
      <c r="A80" s="203" t="s">
        <v>146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</row>
    <row r="81" spans="1:18" ht="23.25" customHeight="1">
      <c r="A81" s="4" t="s">
        <v>53</v>
      </c>
      <c r="B81" s="4"/>
      <c r="C81" s="4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23.25" customHeight="1">
      <c r="A82" s="204" t="s">
        <v>202</v>
      </c>
      <c r="B82" s="204" t="s">
        <v>32</v>
      </c>
      <c r="C82" s="149" t="s">
        <v>33</v>
      </c>
      <c r="D82" s="7" t="s">
        <v>7</v>
      </c>
      <c r="E82" s="149" t="s">
        <v>8</v>
      </c>
      <c r="F82" s="149" t="s">
        <v>30</v>
      </c>
      <c r="G82" s="206" t="s">
        <v>151</v>
      </c>
      <c r="H82" s="207"/>
      <c r="I82" s="208"/>
      <c r="J82" s="206" t="s">
        <v>203</v>
      </c>
      <c r="K82" s="207"/>
      <c r="L82" s="207"/>
      <c r="M82" s="207"/>
      <c r="N82" s="207"/>
      <c r="O82" s="207"/>
      <c r="P82" s="207"/>
      <c r="Q82" s="207"/>
      <c r="R82" s="208"/>
    </row>
    <row r="83" spans="1:18" ht="23.25" customHeight="1">
      <c r="A83" s="205"/>
      <c r="B83" s="205"/>
      <c r="C83" s="150" t="s">
        <v>34</v>
      </c>
      <c r="D83" s="9" t="s">
        <v>35</v>
      </c>
      <c r="E83" s="150" t="s">
        <v>9</v>
      </c>
      <c r="F83" s="150" t="s">
        <v>31</v>
      </c>
      <c r="G83" s="1" t="s">
        <v>10</v>
      </c>
      <c r="H83" s="1" t="s">
        <v>11</v>
      </c>
      <c r="I83" s="1" t="s">
        <v>12</v>
      </c>
      <c r="J83" s="1" t="s">
        <v>13</v>
      </c>
      <c r="K83" s="1" t="s">
        <v>14</v>
      </c>
      <c r="L83" s="1" t="s">
        <v>15</v>
      </c>
      <c r="M83" s="1" t="s">
        <v>16</v>
      </c>
      <c r="N83" s="1" t="s">
        <v>17</v>
      </c>
      <c r="O83" s="1" t="s">
        <v>18</v>
      </c>
      <c r="P83" s="1" t="s">
        <v>19</v>
      </c>
      <c r="Q83" s="1" t="s">
        <v>20</v>
      </c>
      <c r="R83" s="1" t="s">
        <v>21</v>
      </c>
    </row>
    <row r="84" spans="1:18" ht="23.25" customHeight="1">
      <c r="A84" s="17">
        <v>7</v>
      </c>
      <c r="B84" s="21" t="s">
        <v>245</v>
      </c>
      <c r="C84" s="23" t="s">
        <v>228</v>
      </c>
      <c r="D84" s="16">
        <v>1500</v>
      </c>
      <c r="E84" s="17" t="s">
        <v>36</v>
      </c>
      <c r="F84" s="18" t="s">
        <v>24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23.25" customHeight="1">
      <c r="A85" s="17"/>
      <c r="B85" s="21" t="s">
        <v>250</v>
      </c>
      <c r="C85" s="23" t="s">
        <v>249</v>
      </c>
      <c r="D85" s="16"/>
      <c r="E85" s="17" t="s">
        <v>37</v>
      </c>
      <c r="F85" s="18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23.25" customHeight="1">
      <c r="A86" s="17"/>
      <c r="B86" s="21" t="s">
        <v>246</v>
      </c>
      <c r="C86" s="23" t="s">
        <v>251</v>
      </c>
      <c r="D86" s="16"/>
      <c r="E86" s="17"/>
      <c r="F86" s="18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23.25" customHeight="1">
      <c r="A87" s="17"/>
      <c r="B87" s="21" t="s">
        <v>247</v>
      </c>
      <c r="C87" s="23" t="s">
        <v>252</v>
      </c>
      <c r="D87" s="16"/>
      <c r="E87" s="17"/>
      <c r="F87" s="18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23.25" customHeight="1">
      <c r="A88" s="17"/>
      <c r="B88" s="21" t="s">
        <v>248</v>
      </c>
      <c r="C88" s="23" t="s">
        <v>253</v>
      </c>
      <c r="D88" s="16"/>
      <c r="E88" s="17"/>
      <c r="F88" s="1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23.25" customHeight="1">
      <c r="A89" s="17"/>
      <c r="B89" s="21"/>
      <c r="C89" s="23" t="s">
        <v>231</v>
      </c>
      <c r="D89" s="16"/>
      <c r="E89" s="17"/>
      <c r="F89" s="18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23.25" customHeight="1">
      <c r="A90" s="38"/>
      <c r="B90" s="39"/>
      <c r="C90" s="40"/>
      <c r="D90" s="41"/>
      <c r="E90" s="38"/>
      <c r="F90" s="153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23.25" customHeight="1">
      <c r="A91" s="143">
        <v>8</v>
      </c>
      <c r="B91" s="144" t="s">
        <v>254</v>
      </c>
      <c r="C91" s="145" t="s">
        <v>214</v>
      </c>
      <c r="D91" s="151">
        <v>1500</v>
      </c>
      <c r="E91" s="143" t="s">
        <v>36</v>
      </c>
      <c r="F91" s="18" t="s">
        <v>24</v>
      </c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ht="23.25" customHeight="1">
      <c r="A92" s="17"/>
      <c r="B92" s="21" t="s">
        <v>255</v>
      </c>
      <c r="C92" s="23" t="s">
        <v>258</v>
      </c>
      <c r="D92" s="16"/>
      <c r="E92" s="17" t="s">
        <v>37</v>
      </c>
      <c r="F92" s="18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23.25" customHeight="1">
      <c r="A93" s="17"/>
      <c r="B93" s="21" t="s">
        <v>256</v>
      </c>
      <c r="C93" s="23" t="s">
        <v>259</v>
      </c>
      <c r="D93" s="16"/>
      <c r="E93" s="17"/>
      <c r="F93" s="18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23.25" customHeight="1">
      <c r="A94" s="17"/>
      <c r="B94" s="21" t="s">
        <v>257</v>
      </c>
      <c r="C94" s="23" t="s">
        <v>260</v>
      </c>
      <c r="D94" s="16"/>
      <c r="E94" s="17"/>
      <c r="F94" s="18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23.25" customHeight="1">
      <c r="A95" s="17"/>
      <c r="B95" s="21"/>
      <c r="C95" s="23" t="s">
        <v>261</v>
      </c>
      <c r="D95" s="16"/>
      <c r="E95" s="17"/>
      <c r="F95" s="18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23.25" customHeight="1">
      <c r="A96" s="17"/>
      <c r="B96" s="21"/>
      <c r="C96" s="23" t="s">
        <v>262</v>
      </c>
      <c r="D96" s="16"/>
      <c r="E96" s="17"/>
      <c r="F96" s="18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23.25" customHeight="1">
      <c r="A97" s="38"/>
      <c r="B97" s="39"/>
      <c r="C97" s="40"/>
      <c r="D97" s="41"/>
      <c r="E97" s="38"/>
      <c r="F97" s="153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ht="23.25" customHeight="1">
      <c r="A98" s="161" t="s">
        <v>51</v>
      </c>
      <c r="B98" s="165" t="s">
        <v>263</v>
      </c>
      <c r="C98" s="169"/>
      <c r="D98" s="188">
        <v>42000</v>
      </c>
      <c r="E98" s="161"/>
      <c r="F98" s="189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</row>
    <row r="99" spans="1:18" ht="23.25" customHeight="1">
      <c r="A99" s="31"/>
      <c r="B99" s="32"/>
      <c r="C99" s="24"/>
      <c r="D99" s="33"/>
      <c r="E99" s="31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23.25" customHeight="1">
      <c r="A100" s="31"/>
      <c r="B100" s="32"/>
      <c r="C100" s="24"/>
      <c r="D100" s="33"/>
      <c r="E100" s="31"/>
      <c r="F100" s="34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23.25" customHeight="1">
      <c r="A101" s="31"/>
      <c r="B101" s="32"/>
      <c r="C101" s="24"/>
      <c r="D101" s="33"/>
      <c r="E101" s="31"/>
      <c r="F101" s="34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23.25" customHeight="1">
      <c r="A102" s="202" t="s">
        <v>200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</row>
    <row r="103" spans="1:18" ht="23.25" customHeight="1">
      <c r="A103" s="202" t="s">
        <v>201</v>
      </c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</row>
    <row r="104" spans="1:18" ht="23.25" customHeight="1">
      <c r="A104" s="202" t="s">
        <v>25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</row>
    <row r="105" spans="1:18" ht="23.25" customHeight="1">
      <c r="A105" s="203" t="s">
        <v>145</v>
      </c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</row>
    <row r="106" spans="1:18" ht="23.25" customHeight="1">
      <c r="A106" s="4" t="s">
        <v>57</v>
      </c>
      <c r="B106" s="4"/>
      <c r="C106" s="4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23.25" customHeight="1">
      <c r="A107" s="204" t="s">
        <v>202</v>
      </c>
      <c r="B107" s="204" t="s">
        <v>32</v>
      </c>
      <c r="C107" s="149" t="s">
        <v>33</v>
      </c>
      <c r="D107" s="7" t="s">
        <v>7</v>
      </c>
      <c r="E107" s="149" t="s">
        <v>8</v>
      </c>
      <c r="F107" s="149" t="s">
        <v>30</v>
      </c>
      <c r="G107" s="206" t="s">
        <v>151</v>
      </c>
      <c r="H107" s="207"/>
      <c r="I107" s="208"/>
      <c r="J107" s="206" t="s">
        <v>203</v>
      </c>
      <c r="K107" s="207"/>
      <c r="L107" s="207"/>
      <c r="M107" s="207"/>
      <c r="N107" s="207"/>
      <c r="O107" s="207"/>
      <c r="P107" s="207"/>
      <c r="Q107" s="207"/>
      <c r="R107" s="208"/>
    </row>
    <row r="108" spans="1:18" ht="27" customHeight="1">
      <c r="A108" s="205"/>
      <c r="B108" s="205"/>
      <c r="C108" s="150" t="s">
        <v>34</v>
      </c>
      <c r="D108" s="9" t="s">
        <v>35</v>
      </c>
      <c r="E108" s="150" t="s">
        <v>9</v>
      </c>
      <c r="F108" s="150" t="s">
        <v>31</v>
      </c>
      <c r="G108" s="1" t="s">
        <v>10</v>
      </c>
      <c r="H108" s="1" t="s">
        <v>11</v>
      </c>
      <c r="I108" s="1" t="s">
        <v>12</v>
      </c>
      <c r="J108" s="1" t="s">
        <v>13</v>
      </c>
      <c r="K108" s="1" t="s">
        <v>14</v>
      </c>
      <c r="L108" s="1" t="s">
        <v>15</v>
      </c>
      <c r="M108" s="1" t="s">
        <v>16</v>
      </c>
      <c r="N108" s="1" t="s">
        <v>17</v>
      </c>
      <c r="O108" s="1" t="s">
        <v>18</v>
      </c>
      <c r="P108" s="1" t="s">
        <v>19</v>
      </c>
      <c r="Q108" s="1" t="s">
        <v>20</v>
      </c>
      <c r="R108" s="1" t="s">
        <v>21</v>
      </c>
    </row>
    <row r="109" spans="1:18" ht="23.25" customHeight="1">
      <c r="A109" s="17">
        <v>1</v>
      </c>
      <c r="B109" s="21" t="s">
        <v>120</v>
      </c>
      <c r="C109" s="23" t="s">
        <v>76</v>
      </c>
      <c r="D109" s="16">
        <v>14830</v>
      </c>
      <c r="E109" s="17" t="s">
        <v>26</v>
      </c>
      <c r="F109" s="18" t="s">
        <v>24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23.25" customHeight="1">
      <c r="A110" s="17"/>
      <c r="B110" s="21" t="s">
        <v>25</v>
      </c>
      <c r="C110" s="23" t="s">
        <v>77</v>
      </c>
      <c r="D110" s="16"/>
      <c r="E110" s="17"/>
      <c r="F110" s="18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23.25" customHeight="1">
      <c r="A111" s="17"/>
      <c r="B111" s="21"/>
      <c r="C111" s="23" t="s">
        <v>78</v>
      </c>
      <c r="D111" s="16"/>
      <c r="E111" s="17"/>
      <c r="F111" s="18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23.25" customHeight="1">
      <c r="A112" s="44"/>
      <c r="B112" s="44"/>
      <c r="C112" s="45" t="s">
        <v>79</v>
      </c>
      <c r="D112" s="46"/>
      <c r="E112" s="17"/>
      <c r="F112" s="1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ht="23.25" customHeight="1">
      <c r="A113" s="44"/>
      <c r="B113" s="44"/>
      <c r="C113" s="45" t="s">
        <v>80</v>
      </c>
      <c r="D113" s="46"/>
      <c r="E113" s="17"/>
      <c r="F113" s="1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 ht="23.25" customHeight="1">
      <c r="A114" s="44"/>
      <c r="B114" s="44"/>
      <c r="C114" s="45" t="s">
        <v>81</v>
      </c>
      <c r="D114" s="46"/>
      <c r="E114" s="17"/>
      <c r="F114" s="1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:18" ht="23.25" customHeight="1">
      <c r="A115" s="44"/>
      <c r="B115" s="44"/>
      <c r="C115" s="44"/>
      <c r="D115" s="46"/>
      <c r="E115" s="17"/>
      <c r="F115" s="1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ht="23.25" customHeight="1">
      <c r="A116" s="59">
        <v>2</v>
      </c>
      <c r="B116" s="57" t="s">
        <v>121</v>
      </c>
      <c r="C116" s="145" t="s">
        <v>84</v>
      </c>
      <c r="D116" s="58">
        <v>100000</v>
      </c>
      <c r="E116" s="59" t="s">
        <v>29</v>
      </c>
      <c r="F116" s="59" t="s">
        <v>22</v>
      </c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:18" ht="23.25" customHeight="1">
      <c r="A117" s="17"/>
      <c r="B117" s="21" t="s">
        <v>122</v>
      </c>
      <c r="C117" s="23" t="s">
        <v>85</v>
      </c>
      <c r="D117" s="16"/>
      <c r="E117" s="17"/>
      <c r="F117" s="18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23.25" customHeight="1">
      <c r="A118" s="17"/>
      <c r="B118" s="21"/>
      <c r="C118" s="23" t="s">
        <v>123</v>
      </c>
      <c r="D118" s="16"/>
      <c r="E118" s="17"/>
      <c r="F118" s="18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23.25" customHeight="1">
      <c r="A119" s="17"/>
      <c r="B119" s="21"/>
      <c r="C119" s="23" t="s">
        <v>264</v>
      </c>
      <c r="D119" s="33"/>
      <c r="E119" s="17"/>
      <c r="F119" s="18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23.25" customHeight="1">
      <c r="A120" s="17"/>
      <c r="B120" s="21"/>
      <c r="C120" s="23"/>
      <c r="D120" s="33"/>
      <c r="E120" s="17"/>
      <c r="F120" s="18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23.25" customHeight="1">
      <c r="A121" s="187" t="s">
        <v>51</v>
      </c>
      <c r="B121" s="165" t="s">
        <v>265</v>
      </c>
      <c r="C121" s="169"/>
      <c r="D121" s="188">
        <v>114830</v>
      </c>
      <c r="E121" s="161"/>
      <c r="F121" s="189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</row>
    <row r="122" spans="1:18" ht="23.25" customHeight="1">
      <c r="A122" s="31"/>
      <c r="B122" s="32"/>
      <c r="C122" s="24"/>
      <c r="D122" s="33"/>
      <c r="E122" s="31"/>
      <c r="F122" s="34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23.25" customHeight="1">
      <c r="A123" s="31"/>
      <c r="B123" s="32"/>
      <c r="C123" s="24"/>
      <c r="D123" s="33"/>
      <c r="E123" s="31"/>
      <c r="F123" s="34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23.25" customHeight="1">
      <c r="A124" s="31"/>
      <c r="B124" s="32"/>
      <c r="C124" s="24"/>
      <c r="D124" s="33"/>
      <c r="E124" s="31"/>
      <c r="F124" s="34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23.25" customHeight="1">
      <c r="A125" s="31"/>
      <c r="B125" s="32"/>
      <c r="C125" s="24"/>
      <c r="D125" s="33"/>
      <c r="E125" s="31"/>
      <c r="F125" s="34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23.25" customHeight="1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</row>
    <row r="127" spans="1:18" ht="23.25" customHeight="1">
      <c r="A127" s="202" t="s">
        <v>200</v>
      </c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</row>
    <row r="128" spans="1:18" ht="23.25" customHeight="1">
      <c r="A128" s="202" t="s">
        <v>201</v>
      </c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</row>
    <row r="129" spans="1:18" ht="23.25" customHeight="1">
      <c r="A129" s="202" t="s">
        <v>25</v>
      </c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</row>
    <row r="130" spans="1:18" ht="23.25" customHeight="1">
      <c r="A130" s="203" t="s">
        <v>144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</row>
    <row r="131" spans="1:18" ht="23.25" customHeight="1">
      <c r="A131" s="216" t="s">
        <v>266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</row>
    <row r="132" spans="1:18" ht="23.25" customHeight="1">
      <c r="A132" s="204" t="s">
        <v>202</v>
      </c>
      <c r="B132" s="204" t="s">
        <v>32</v>
      </c>
      <c r="C132" s="149" t="s">
        <v>33</v>
      </c>
      <c r="D132" s="7" t="s">
        <v>7</v>
      </c>
      <c r="E132" s="149" t="s">
        <v>8</v>
      </c>
      <c r="F132" s="149" t="s">
        <v>30</v>
      </c>
      <c r="G132" s="206" t="s">
        <v>151</v>
      </c>
      <c r="H132" s="207"/>
      <c r="I132" s="208"/>
      <c r="J132" s="206" t="s">
        <v>203</v>
      </c>
      <c r="K132" s="207"/>
      <c r="L132" s="207"/>
      <c r="M132" s="207"/>
      <c r="N132" s="207"/>
      <c r="O132" s="207"/>
      <c r="P132" s="207"/>
      <c r="Q132" s="207"/>
      <c r="R132" s="208"/>
    </row>
    <row r="133" spans="1:18" ht="27" customHeight="1">
      <c r="A133" s="205"/>
      <c r="B133" s="205"/>
      <c r="C133" s="150" t="s">
        <v>34</v>
      </c>
      <c r="D133" s="9" t="s">
        <v>35</v>
      </c>
      <c r="E133" s="150" t="s">
        <v>9</v>
      </c>
      <c r="F133" s="150" t="s">
        <v>31</v>
      </c>
      <c r="G133" s="1" t="s">
        <v>10</v>
      </c>
      <c r="H133" s="1" t="s">
        <v>11</v>
      </c>
      <c r="I133" s="1" t="s">
        <v>12</v>
      </c>
      <c r="J133" s="1" t="s">
        <v>13</v>
      </c>
      <c r="K133" s="1" t="s">
        <v>14</v>
      </c>
      <c r="L133" s="1" t="s">
        <v>15</v>
      </c>
      <c r="M133" s="1" t="s">
        <v>16</v>
      </c>
      <c r="N133" s="1" t="s">
        <v>17</v>
      </c>
      <c r="O133" s="1" t="s">
        <v>18</v>
      </c>
      <c r="P133" s="1" t="s">
        <v>19</v>
      </c>
      <c r="Q133" s="1" t="s">
        <v>20</v>
      </c>
      <c r="R133" s="1" t="s">
        <v>21</v>
      </c>
    </row>
    <row r="134" spans="1:18" ht="23.25" customHeight="1">
      <c r="A134" s="14">
        <v>1</v>
      </c>
      <c r="B134" s="60" t="s">
        <v>267</v>
      </c>
      <c r="C134" s="61" t="s">
        <v>270</v>
      </c>
      <c r="D134" s="62">
        <v>260000</v>
      </c>
      <c r="E134" s="17" t="s">
        <v>156</v>
      </c>
      <c r="F134" s="63" t="s">
        <v>23</v>
      </c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64"/>
    </row>
    <row r="135" spans="1:18" ht="23.25" customHeight="1">
      <c r="A135" s="17"/>
      <c r="B135" s="45" t="s">
        <v>268</v>
      </c>
      <c r="C135" s="65" t="s">
        <v>271</v>
      </c>
      <c r="D135" s="62"/>
      <c r="E135" s="17" t="s">
        <v>157</v>
      </c>
      <c r="F135" s="63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 ht="23.25" customHeight="1">
      <c r="A136" s="17"/>
      <c r="B136" s="45" t="s">
        <v>269</v>
      </c>
      <c r="C136" s="65" t="s">
        <v>272</v>
      </c>
      <c r="D136" s="62"/>
      <c r="E136" s="17"/>
      <c r="F136" s="63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:18" ht="23.25" customHeight="1">
      <c r="A137" s="17"/>
      <c r="B137" s="45"/>
      <c r="C137" s="65" t="s">
        <v>273</v>
      </c>
      <c r="D137" s="62"/>
      <c r="E137" s="17"/>
      <c r="F137" s="63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:18" ht="23.25" customHeight="1">
      <c r="A138" s="17"/>
      <c r="B138" s="45"/>
      <c r="C138" s="65" t="s">
        <v>274</v>
      </c>
      <c r="D138" s="62"/>
      <c r="E138" s="17"/>
      <c r="F138" s="63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:18" ht="23.25" customHeight="1">
      <c r="A139" s="17"/>
      <c r="B139" s="45"/>
      <c r="C139" s="65" t="s">
        <v>275</v>
      </c>
      <c r="D139" s="62"/>
      <c r="E139" s="17"/>
      <c r="F139" s="63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:18" ht="23.25" customHeight="1">
      <c r="A140" s="17"/>
      <c r="B140" s="45"/>
      <c r="C140" s="65" t="s">
        <v>276</v>
      </c>
      <c r="D140" s="62"/>
      <c r="E140" s="17"/>
      <c r="F140" s="63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:18" ht="23.25" customHeight="1">
      <c r="A141" s="17"/>
      <c r="B141" s="45"/>
      <c r="C141" s="65" t="s">
        <v>277</v>
      </c>
      <c r="D141" s="62"/>
      <c r="E141" s="17"/>
      <c r="F141" s="63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:18" ht="11.25" customHeight="1">
      <c r="A142" s="17"/>
      <c r="B142" s="45"/>
      <c r="C142" s="65"/>
      <c r="D142" s="62"/>
      <c r="E142" s="17"/>
      <c r="F142" s="63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1:18" ht="23.25" customHeight="1">
      <c r="A143" s="59">
        <v>2</v>
      </c>
      <c r="B143" s="57" t="s">
        <v>152</v>
      </c>
      <c r="C143" s="145" t="s">
        <v>280</v>
      </c>
      <c r="D143" s="58">
        <v>446000</v>
      </c>
      <c r="E143" s="59" t="s">
        <v>153</v>
      </c>
      <c r="F143" s="59" t="s">
        <v>23</v>
      </c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ht="23.25" customHeight="1">
      <c r="A144" s="36"/>
      <c r="B144" s="15" t="s">
        <v>278</v>
      </c>
      <c r="C144" s="23" t="s">
        <v>281</v>
      </c>
      <c r="D144" s="48"/>
      <c r="E144" s="36" t="s">
        <v>154</v>
      </c>
      <c r="F144" s="36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23.25" customHeight="1">
      <c r="A145" s="36"/>
      <c r="B145" s="15" t="s">
        <v>279</v>
      </c>
      <c r="C145" s="23" t="s">
        <v>282</v>
      </c>
      <c r="D145" s="48"/>
      <c r="E145" s="36" t="s">
        <v>155</v>
      </c>
      <c r="F145" s="36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23.25" customHeight="1">
      <c r="A146" s="36"/>
      <c r="B146" s="15" t="s">
        <v>172</v>
      </c>
      <c r="C146" s="23" t="s">
        <v>283</v>
      </c>
      <c r="D146" s="48"/>
      <c r="E146" s="36"/>
      <c r="F146" s="36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23.25" customHeight="1">
      <c r="A147" s="36"/>
      <c r="B147" s="15"/>
      <c r="C147" s="23" t="s">
        <v>284</v>
      </c>
      <c r="D147" s="48"/>
      <c r="E147" s="36"/>
      <c r="F147" s="36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23.25" customHeight="1">
      <c r="A148" s="36"/>
      <c r="B148" s="15"/>
      <c r="C148" s="23" t="s">
        <v>505</v>
      </c>
      <c r="D148" s="48"/>
      <c r="E148" s="36"/>
      <c r="F148" s="36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23.25" customHeight="1">
      <c r="A149" s="15"/>
      <c r="B149" s="15"/>
      <c r="C149" s="15" t="s">
        <v>506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23.25" customHeight="1">
      <c r="A150" s="15"/>
      <c r="B150" s="15"/>
      <c r="C150" s="15" t="s">
        <v>507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</row>
    <row r="152" spans="1:18" ht="9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23.25" customHeight="1">
      <c r="A153" s="202" t="s">
        <v>200</v>
      </c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</row>
    <row r="154" spans="1:18" ht="23.25" customHeight="1">
      <c r="A154" s="202" t="s">
        <v>201</v>
      </c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</row>
    <row r="155" spans="1:18" ht="23.25" customHeight="1">
      <c r="A155" s="202" t="s">
        <v>25</v>
      </c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</row>
    <row r="156" spans="1:18" ht="23.25" customHeight="1">
      <c r="A156" s="203" t="s">
        <v>144</v>
      </c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</row>
    <row r="157" spans="1:18" ht="23.25" customHeight="1">
      <c r="A157" s="216" t="s">
        <v>266</v>
      </c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</row>
    <row r="158" spans="1:18" ht="23.25" customHeight="1">
      <c r="A158" s="204" t="s">
        <v>202</v>
      </c>
      <c r="B158" s="204" t="s">
        <v>32</v>
      </c>
      <c r="C158" s="149" t="s">
        <v>33</v>
      </c>
      <c r="D158" s="7" t="s">
        <v>7</v>
      </c>
      <c r="E158" s="149" t="s">
        <v>8</v>
      </c>
      <c r="F158" s="149" t="s">
        <v>30</v>
      </c>
      <c r="G158" s="206" t="s">
        <v>151</v>
      </c>
      <c r="H158" s="207"/>
      <c r="I158" s="208"/>
      <c r="J158" s="206" t="s">
        <v>203</v>
      </c>
      <c r="K158" s="207"/>
      <c r="L158" s="207"/>
      <c r="M158" s="207"/>
      <c r="N158" s="207"/>
      <c r="O158" s="207"/>
      <c r="P158" s="207"/>
      <c r="Q158" s="207"/>
      <c r="R158" s="208"/>
    </row>
    <row r="159" spans="1:18" ht="25.5" customHeight="1">
      <c r="A159" s="205"/>
      <c r="B159" s="205"/>
      <c r="C159" s="150" t="s">
        <v>34</v>
      </c>
      <c r="D159" s="9" t="s">
        <v>35</v>
      </c>
      <c r="E159" s="150" t="s">
        <v>9</v>
      </c>
      <c r="F159" s="150" t="s">
        <v>31</v>
      </c>
      <c r="G159" s="1" t="s">
        <v>10</v>
      </c>
      <c r="H159" s="1" t="s">
        <v>11</v>
      </c>
      <c r="I159" s="1" t="s">
        <v>12</v>
      </c>
      <c r="J159" s="1" t="s">
        <v>13</v>
      </c>
      <c r="K159" s="1" t="s">
        <v>14</v>
      </c>
      <c r="L159" s="1" t="s">
        <v>15</v>
      </c>
      <c r="M159" s="1" t="s">
        <v>16</v>
      </c>
      <c r="N159" s="1" t="s">
        <v>17</v>
      </c>
      <c r="O159" s="1" t="s">
        <v>18</v>
      </c>
      <c r="P159" s="1" t="s">
        <v>19</v>
      </c>
      <c r="Q159" s="1" t="s">
        <v>20</v>
      </c>
      <c r="R159" s="1" t="s">
        <v>21</v>
      </c>
    </row>
    <row r="160" spans="1:18" ht="23.25" customHeight="1">
      <c r="A160" s="14">
        <v>3</v>
      </c>
      <c r="B160" s="68" t="s">
        <v>152</v>
      </c>
      <c r="C160" s="61" t="s">
        <v>286</v>
      </c>
      <c r="D160" s="69">
        <v>249000</v>
      </c>
      <c r="E160" s="14" t="s">
        <v>153</v>
      </c>
      <c r="F160" s="70" t="s">
        <v>23</v>
      </c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12"/>
    </row>
    <row r="161" spans="1:18" ht="23.25" customHeight="1">
      <c r="A161" s="17"/>
      <c r="B161" s="71" t="s">
        <v>285</v>
      </c>
      <c r="C161" s="65" t="s">
        <v>287</v>
      </c>
      <c r="D161" s="62"/>
      <c r="E161" s="17" t="s">
        <v>154</v>
      </c>
      <c r="F161" s="63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15"/>
    </row>
    <row r="162" spans="1:18" ht="23.25" customHeight="1">
      <c r="A162" s="17"/>
      <c r="B162" s="71" t="s">
        <v>158</v>
      </c>
      <c r="C162" s="65" t="s">
        <v>288</v>
      </c>
      <c r="D162" s="62"/>
      <c r="E162" s="17" t="s">
        <v>155</v>
      </c>
      <c r="F162" s="63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15"/>
    </row>
    <row r="163" spans="1:18" ht="23.25" customHeight="1">
      <c r="A163" s="17"/>
      <c r="B163" s="71"/>
      <c r="C163" s="65" t="s">
        <v>289</v>
      </c>
      <c r="D163" s="62"/>
      <c r="E163" s="17"/>
      <c r="F163" s="63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15"/>
    </row>
    <row r="164" spans="1:18" ht="23.25" customHeight="1">
      <c r="A164" s="17"/>
      <c r="B164" s="71"/>
      <c r="C164" s="65" t="s">
        <v>290</v>
      </c>
      <c r="D164" s="62"/>
      <c r="E164" s="17"/>
      <c r="F164" s="63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15"/>
    </row>
    <row r="165" spans="1:18" ht="23.25" customHeight="1">
      <c r="A165" s="17"/>
      <c r="B165" s="71"/>
      <c r="C165" s="65" t="s">
        <v>291</v>
      </c>
      <c r="D165" s="62"/>
      <c r="E165" s="17"/>
      <c r="F165" s="63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15"/>
    </row>
    <row r="166" spans="1:18" ht="23.25" customHeight="1">
      <c r="A166" s="17"/>
      <c r="B166" s="71"/>
      <c r="C166" s="65" t="s">
        <v>292</v>
      </c>
      <c r="D166" s="62"/>
      <c r="E166" s="17"/>
      <c r="F166" s="63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15"/>
    </row>
    <row r="167" spans="1:18" ht="23.25" customHeight="1">
      <c r="A167" s="17"/>
      <c r="B167" s="71"/>
      <c r="C167" s="65" t="s">
        <v>293</v>
      </c>
      <c r="D167" s="62"/>
      <c r="E167" s="17"/>
      <c r="F167" s="63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15"/>
    </row>
    <row r="168" spans="1:18" ht="10.5" customHeight="1">
      <c r="A168" s="38"/>
      <c r="B168" s="190"/>
      <c r="C168" s="72"/>
      <c r="D168" s="73"/>
      <c r="E168" s="38"/>
      <c r="F168" s="74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42"/>
    </row>
    <row r="169" spans="1:18" ht="23.25" customHeight="1">
      <c r="A169" s="59">
        <v>4</v>
      </c>
      <c r="B169" s="57" t="s">
        <v>476</v>
      </c>
      <c r="C169" s="145" t="s">
        <v>280</v>
      </c>
      <c r="D169" s="58">
        <v>460000</v>
      </c>
      <c r="E169" s="59" t="s">
        <v>26</v>
      </c>
      <c r="F169" s="59" t="s">
        <v>23</v>
      </c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</row>
    <row r="170" spans="1:18" ht="23.25" customHeight="1">
      <c r="A170" s="36"/>
      <c r="B170" s="15" t="s">
        <v>477</v>
      </c>
      <c r="C170" s="23" t="s">
        <v>478</v>
      </c>
      <c r="D170" s="48"/>
      <c r="E170" s="36"/>
      <c r="F170" s="36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23.25" customHeight="1">
      <c r="A171" s="36"/>
      <c r="B171" s="15" t="s">
        <v>25</v>
      </c>
      <c r="C171" s="23" t="s">
        <v>479</v>
      </c>
      <c r="D171" s="48"/>
      <c r="E171" s="36"/>
      <c r="F171" s="36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23.25" customHeight="1">
      <c r="A172" s="36"/>
      <c r="B172" s="15"/>
      <c r="C172" s="23" t="s">
        <v>480</v>
      </c>
      <c r="D172" s="48"/>
      <c r="E172" s="36"/>
      <c r="F172" s="3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23.25" customHeight="1">
      <c r="A173" s="36"/>
      <c r="B173" s="15"/>
      <c r="C173" s="23" t="s">
        <v>481</v>
      </c>
      <c r="D173" s="48"/>
      <c r="E173" s="36"/>
      <c r="F173" s="36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23.25" customHeight="1">
      <c r="A174" s="36"/>
      <c r="B174" s="15"/>
      <c r="C174" s="23" t="s">
        <v>482</v>
      </c>
      <c r="D174" s="48"/>
      <c r="E174" s="36"/>
      <c r="F174" s="36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23.25" customHeight="1">
      <c r="A175" s="36"/>
      <c r="B175" s="15"/>
      <c r="C175" s="23" t="s">
        <v>483</v>
      </c>
      <c r="D175" s="48"/>
      <c r="E175" s="36"/>
      <c r="F175" s="3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23.25" customHeight="1">
      <c r="A176" s="36"/>
      <c r="B176" s="15"/>
      <c r="C176" s="23" t="s">
        <v>293</v>
      </c>
      <c r="D176" s="48"/>
      <c r="E176" s="36"/>
      <c r="F176" s="3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3.5" customHeight="1">
      <c r="A177" s="50"/>
      <c r="B177" s="42"/>
      <c r="C177" s="40"/>
      <c r="D177" s="49"/>
      <c r="E177" s="50"/>
      <c r="F177" s="50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8" spans="1:18" ht="25.5" customHeight="1">
      <c r="A178" s="202" t="s">
        <v>200</v>
      </c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</row>
    <row r="179" spans="1:18" ht="25.5" customHeight="1">
      <c r="A179" s="202" t="s">
        <v>201</v>
      </c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</row>
    <row r="180" spans="1:18" ht="23.25" customHeight="1">
      <c r="A180" s="202" t="s">
        <v>25</v>
      </c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</row>
    <row r="181" spans="1:18" ht="23.25" customHeight="1">
      <c r="A181" s="203" t="s">
        <v>144</v>
      </c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</row>
    <row r="182" spans="1:18" ht="23.25" customHeight="1">
      <c r="A182" s="216" t="s">
        <v>266</v>
      </c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</row>
    <row r="183" spans="1:18" ht="23.25" customHeight="1">
      <c r="A183" s="204" t="s">
        <v>202</v>
      </c>
      <c r="B183" s="204" t="s">
        <v>32</v>
      </c>
      <c r="C183" s="149" t="s">
        <v>33</v>
      </c>
      <c r="D183" s="7" t="s">
        <v>7</v>
      </c>
      <c r="E183" s="149" t="s">
        <v>8</v>
      </c>
      <c r="F183" s="149" t="s">
        <v>30</v>
      </c>
      <c r="G183" s="206" t="s">
        <v>151</v>
      </c>
      <c r="H183" s="207"/>
      <c r="I183" s="208"/>
      <c r="J183" s="206" t="s">
        <v>203</v>
      </c>
      <c r="K183" s="207"/>
      <c r="L183" s="207"/>
      <c r="M183" s="207"/>
      <c r="N183" s="207"/>
      <c r="O183" s="207"/>
      <c r="P183" s="207"/>
      <c r="Q183" s="207"/>
      <c r="R183" s="208"/>
    </row>
    <row r="184" spans="1:18" ht="25.5" customHeight="1">
      <c r="A184" s="205"/>
      <c r="B184" s="205"/>
      <c r="C184" s="150" t="s">
        <v>34</v>
      </c>
      <c r="D184" s="9" t="s">
        <v>35</v>
      </c>
      <c r="E184" s="150" t="s">
        <v>9</v>
      </c>
      <c r="F184" s="150" t="s">
        <v>31</v>
      </c>
      <c r="G184" s="1" t="s">
        <v>10</v>
      </c>
      <c r="H184" s="1" t="s">
        <v>11</v>
      </c>
      <c r="I184" s="1" t="s">
        <v>12</v>
      </c>
      <c r="J184" s="1" t="s">
        <v>13</v>
      </c>
      <c r="K184" s="1" t="s">
        <v>14</v>
      </c>
      <c r="L184" s="1" t="s">
        <v>15</v>
      </c>
      <c r="M184" s="1" t="s">
        <v>16</v>
      </c>
      <c r="N184" s="1" t="s">
        <v>17</v>
      </c>
      <c r="O184" s="1" t="s">
        <v>18</v>
      </c>
      <c r="P184" s="1" t="s">
        <v>19</v>
      </c>
      <c r="Q184" s="1" t="s">
        <v>20</v>
      </c>
      <c r="R184" s="1" t="s">
        <v>21</v>
      </c>
    </row>
    <row r="185" spans="1:18" ht="23.25" customHeight="1">
      <c r="A185" s="143">
        <v>5</v>
      </c>
      <c r="B185" s="156" t="s">
        <v>152</v>
      </c>
      <c r="C185" s="157" t="s">
        <v>280</v>
      </c>
      <c r="D185" s="158">
        <v>466000</v>
      </c>
      <c r="E185" s="143" t="s">
        <v>160</v>
      </c>
      <c r="F185" s="159" t="s">
        <v>23</v>
      </c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57"/>
    </row>
    <row r="186" spans="1:18" ht="23.25" customHeight="1">
      <c r="A186" s="17"/>
      <c r="B186" s="71" t="s">
        <v>294</v>
      </c>
      <c r="C186" s="65" t="s">
        <v>295</v>
      </c>
      <c r="D186" s="62"/>
      <c r="E186" s="17" t="s">
        <v>159</v>
      </c>
      <c r="F186" s="63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15"/>
    </row>
    <row r="187" spans="1:18" ht="23.25" customHeight="1">
      <c r="A187" s="17"/>
      <c r="B187" s="71" t="s">
        <v>159</v>
      </c>
      <c r="C187" s="65" t="s">
        <v>296</v>
      </c>
      <c r="D187" s="62"/>
      <c r="E187" s="17"/>
      <c r="F187" s="63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15"/>
    </row>
    <row r="188" spans="1:18" ht="23.25" customHeight="1">
      <c r="A188" s="17"/>
      <c r="B188" s="71"/>
      <c r="C188" s="65" t="s">
        <v>297</v>
      </c>
      <c r="D188" s="62"/>
      <c r="E188" s="17"/>
      <c r="F188" s="63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15"/>
    </row>
    <row r="189" spans="1:18" ht="23.25" customHeight="1">
      <c r="A189" s="17"/>
      <c r="B189" s="71"/>
      <c r="C189" s="65" t="s">
        <v>298</v>
      </c>
      <c r="D189" s="62"/>
      <c r="E189" s="17"/>
      <c r="F189" s="63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15"/>
    </row>
    <row r="190" spans="1:18" ht="23.25" customHeight="1">
      <c r="A190" s="17"/>
      <c r="B190" s="71"/>
      <c r="C190" s="65" t="s">
        <v>299</v>
      </c>
      <c r="D190" s="62"/>
      <c r="E190" s="17"/>
      <c r="F190" s="63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15"/>
    </row>
    <row r="191" spans="1:18" ht="23.25" customHeight="1">
      <c r="A191" s="17"/>
      <c r="B191" s="71"/>
      <c r="C191" s="65" t="s">
        <v>300</v>
      </c>
      <c r="D191" s="62"/>
      <c r="E191" s="17"/>
      <c r="F191" s="63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15"/>
    </row>
    <row r="192" spans="1:18" ht="23.25" customHeight="1">
      <c r="A192" s="17"/>
      <c r="B192" s="71"/>
      <c r="C192" s="65" t="s">
        <v>301</v>
      </c>
      <c r="D192" s="62"/>
      <c r="E192" s="17"/>
      <c r="F192" s="63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15"/>
    </row>
    <row r="193" spans="1:18" ht="23.25" customHeight="1">
      <c r="A193" s="17"/>
      <c r="B193" s="71"/>
      <c r="C193" s="65" t="s">
        <v>302</v>
      </c>
      <c r="D193" s="62"/>
      <c r="E193" s="17"/>
      <c r="F193" s="63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15"/>
    </row>
    <row r="194" spans="1:18" ht="23.25" customHeight="1">
      <c r="A194" s="17"/>
      <c r="B194" s="45"/>
      <c r="C194" s="65" t="s">
        <v>303</v>
      </c>
      <c r="D194" s="62"/>
      <c r="E194" s="17"/>
      <c r="F194" s="63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18" ht="23.25" customHeight="1">
      <c r="A195" s="17"/>
      <c r="B195" s="45"/>
      <c r="C195" s="65" t="s">
        <v>304</v>
      </c>
      <c r="D195" s="62"/>
      <c r="E195" s="17"/>
      <c r="F195" s="63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ht="23.25" customHeight="1">
      <c r="A196" s="17"/>
      <c r="B196" s="45"/>
      <c r="C196" s="65" t="s">
        <v>305</v>
      </c>
      <c r="D196" s="62"/>
      <c r="E196" s="17"/>
      <c r="F196" s="63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1:18" ht="23.25" customHeight="1">
      <c r="A197" s="17"/>
      <c r="B197" s="45"/>
      <c r="C197" s="65"/>
      <c r="D197" s="62"/>
      <c r="E197" s="17"/>
      <c r="F197" s="63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ht="23.25" customHeight="1">
      <c r="A198" s="26"/>
      <c r="B198" s="83"/>
      <c r="C198" s="76"/>
      <c r="D198" s="77"/>
      <c r="E198" s="26"/>
      <c r="F198" s="78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</row>
    <row r="199" spans="1:18" ht="23.25" customHeight="1">
      <c r="A199" s="31"/>
      <c r="B199" s="84"/>
      <c r="C199" s="55"/>
      <c r="D199" s="81"/>
      <c r="E199" s="31"/>
      <c r="F199" s="82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ht="23.25" customHeight="1">
      <c r="A200" s="31"/>
      <c r="B200" s="84"/>
      <c r="C200" s="55"/>
      <c r="D200" s="81"/>
      <c r="E200" s="31"/>
      <c r="F200" s="82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ht="23.25" customHeight="1">
      <c r="A201" s="31"/>
      <c r="B201" s="80"/>
      <c r="C201" s="55"/>
      <c r="D201" s="81"/>
      <c r="E201" s="31"/>
      <c r="F201" s="82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35"/>
    </row>
    <row r="202" spans="1:18" ht="23.25" customHeight="1">
      <c r="A202" s="202" t="s">
        <v>200</v>
      </c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</row>
    <row r="203" spans="1:18" ht="23.25" customHeight="1">
      <c r="A203" s="202" t="s">
        <v>201</v>
      </c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</row>
    <row r="204" spans="1:18" ht="23.25" customHeight="1">
      <c r="A204" s="202" t="s">
        <v>25</v>
      </c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</row>
    <row r="205" spans="1:18" ht="23.25" customHeight="1">
      <c r="A205" s="203" t="s">
        <v>144</v>
      </c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</row>
    <row r="206" spans="1:18" ht="23.25" customHeight="1">
      <c r="A206" s="216" t="s">
        <v>266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</row>
    <row r="207" spans="1:18" ht="23.25" customHeight="1">
      <c r="A207" s="204" t="s">
        <v>202</v>
      </c>
      <c r="B207" s="204" t="s">
        <v>32</v>
      </c>
      <c r="C207" s="149" t="s">
        <v>33</v>
      </c>
      <c r="D207" s="7" t="s">
        <v>7</v>
      </c>
      <c r="E207" s="149" t="s">
        <v>8</v>
      </c>
      <c r="F207" s="149" t="s">
        <v>30</v>
      </c>
      <c r="G207" s="206" t="s">
        <v>151</v>
      </c>
      <c r="H207" s="207"/>
      <c r="I207" s="208"/>
      <c r="J207" s="206" t="s">
        <v>203</v>
      </c>
      <c r="K207" s="207"/>
      <c r="L207" s="207"/>
      <c r="M207" s="207"/>
      <c r="N207" s="207"/>
      <c r="O207" s="207"/>
      <c r="P207" s="207"/>
      <c r="Q207" s="207"/>
      <c r="R207" s="208"/>
    </row>
    <row r="208" spans="1:18" ht="25.5" customHeight="1">
      <c r="A208" s="205"/>
      <c r="B208" s="205"/>
      <c r="C208" s="150" t="s">
        <v>34</v>
      </c>
      <c r="D208" s="9" t="s">
        <v>35</v>
      </c>
      <c r="E208" s="150" t="s">
        <v>9</v>
      </c>
      <c r="F208" s="150" t="s">
        <v>31</v>
      </c>
      <c r="G208" s="1" t="s">
        <v>10</v>
      </c>
      <c r="H208" s="1" t="s">
        <v>11</v>
      </c>
      <c r="I208" s="1" t="s">
        <v>12</v>
      </c>
      <c r="J208" s="1" t="s">
        <v>13</v>
      </c>
      <c r="K208" s="1" t="s">
        <v>14</v>
      </c>
      <c r="L208" s="1" t="s">
        <v>15</v>
      </c>
      <c r="M208" s="1" t="s">
        <v>16</v>
      </c>
      <c r="N208" s="1" t="s">
        <v>17</v>
      </c>
      <c r="O208" s="1" t="s">
        <v>18</v>
      </c>
      <c r="P208" s="1" t="s">
        <v>19</v>
      </c>
      <c r="Q208" s="1" t="s">
        <v>20</v>
      </c>
      <c r="R208" s="1" t="s">
        <v>21</v>
      </c>
    </row>
    <row r="209" spans="1:18" ht="23.25" customHeight="1">
      <c r="A209" s="14">
        <v>6</v>
      </c>
      <c r="B209" s="60" t="s">
        <v>152</v>
      </c>
      <c r="C209" s="61" t="s">
        <v>87</v>
      </c>
      <c r="D209" s="62">
        <v>1887000</v>
      </c>
      <c r="E209" s="17" t="s">
        <v>175</v>
      </c>
      <c r="F209" s="63" t="s">
        <v>23</v>
      </c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64"/>
    </row>
    <row r="210" spans="1:18" ht="23.25" customHeight="1">
      <c r="A210" s="17"/>
      <c r="B210" s="45" t="s">
        <v>306</v>
      </c>
      <c r="C210" s="65" t="s">
        <v>308</v>
      </c>
      <c r="D210" s="62"/>
      <c r="E210" s="17" t="s">
        <v>176</v>
      </c>
      <c r="F210" s="63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1:18" ht="23.25" customHeight="1">
      <c r="A211" s="17"/>
      <c r="B211" s="45" t="s">
        <v>307</v>
      </c>
      <c r="C211" s="65" t="s">
        <v>296</v>
      </c>
      <c r="D211" s="62"/>
      <c r="E211" s="17" t="s">
        <v>317</v>
      </c>
      <c r="F211" s="63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 ht="23.25" customHeight="1">
      <c r="A212" s="17"/>
      <c r="B212" s="45"/>
      <c r="C212" s="65" t="s">
        <v>309</v>
      </c>
      <c r="D212" s="62"/>
      <c r="E212" s="17" t="s">
        <v>161</v>
      </c>
      <c r="F212" s="63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1:18" ht="23.25" customHeight="1">
      <c r="A213" s="17"/>
      <c r="B213" s="45"/>
      <c r="C213" s="65" t="s">
        <v>310</v>
      </c>
      <c r="D213" s="62"/>
      <c r="E213" s="17" t="s">
        <v>177</v>
      </c>
      <c r="F213" s="63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spans="1:18" ht="23.25" customHeight="1">
      <c r="A214" s="17"/>
      <c r="B214" s="45"/>
      <c r="C214" s="65" t="s">
        <v>311</v>
      </c>
      <c r="D214" s="62"/>
      <c r="E214" s="17"/>
      <c r="F214" s="63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spans="1:18" ht="23.25" customHeight="1">
      <c r="A215" s="17"/>
      <c r="B215" s="45"/>
      <c r="C215" s="65" t="s">
        <v>312</v>
      </c>
      <c r="D215" s="62"/>
      <c r="E215" s="17"/>
      <c r="F215" s="63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spans="1:18" ht="23.25" customHeight="1">
      <c r="A216" s="17"/>
      <c r="B216" s="45"/>
      <c r="C216" s="65" t="s">
        <v>313</v>
      </c>
      <c r="D216" s="62"/>
      <c r="E216" s="17"/>
      <c r="F216" s="63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</row>
    <row r="217" spans="1:18" ht="23.25" customHeight="1">
      <c r="A217" s="17"/>
      <c r="B217" s="45"/>
      <c r="C217" s="65" t="s">
        <v>314</v>
      </c>
      <c r="D217" s="62"/>
      <c r="E217" s="17"/>
      <c r="F217" s="63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1:18" ht="23.25" customHeight="1">
      <c r="A218" s="17"/>
      <c r="B218" s="45"/>
      <c r="C218" s="65" t="s">
        <v>315</v>
      </c>
      <c r="D218" s="62"/>
      <c r="E218" s="17"/>
      <c r="F218" s="63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</row>
    <row r="219" spans="1:18" ht="23.25" customHeight="1">
      <c r="A219" s="17"/>
      <c r="B219" s="45"/>
      <c r="C219" s="65" t="s">
        <v>316</v>
      </c>
      <c r="D219" s="62"/>
      <c r="E219" s="17"/>
      <c r="F219" s="63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spans="1:18" ht="23.25" customHeight="1">
      <c r="A220" s="17"/>
      <c r="B220" s="45"/>
      <c r="C220" s="65" t="s">
        <v>293</v>
      </c>
      <c r="D220" s="62"/>
      <c r="E220" s="17"/>
      <c r="F220" s="63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</row>
    <row r="221" spans="1:18" ht="23.25" customHeight="1">
      <c r="A221" s="17"/>
      <c r="B221" s="45"/>
      <c r="C221" s="65"/>
      <c r="D221" s="62"/>
      <c r="E221" s="17"/>
      <c r="F221" s="63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1:18" ht="23.25" customHeight="1">
      <c r="A222" s="161" t="s">
        <v>51</v>
      </c>
      <c r="B222" s="191" t="s">
        <v>484</v>
      </c>
      <c r="C222" s="163"/>
      <c r="D222" s="171">
        <v>3768000</v>
      </c>
      <c r="E222" s="161"/>
      <c r="F222" s="165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7"/>
    </row>
    <row r="227" spans="1:18" ht="23.25" customHeight="1">
      <c r="A227" s="202" t="s">
        <v>200</v>
      </c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</row>
    <row r="228" spans="1:18" ht="23.25" customHeight="1">
      <c r="A228" s="202" t="s">
        <v>201</v>
      </c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</row>
    <row r="229" spans="1:18" ht="23.25" customHeight="1">
      <c r="A229" s="202" t="s">
        <v>25</v>
      </c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</row>
    <row r="230" spans="1:18" ht="23.25" customHeight="1">
      <c r="A230" s="203" t="s">
        <v>143</v>
      </c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</row>
    <row r="231" spans="1:18" ht="23.25" customHeight="1">
      <c r="A231" s="216" t="s">
        <v>54</v>
      </c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</row>
    <row r="232" spans="1:18" ht="23.25" customHeight="1">
      <c r="A232" s="204" t="s">
        <v>202</v>
      </c>
      <c r="B232" s="204" t="s">
        <v>32</v>
      </c>
      <c r="C232" s="149" t="s">
        <v>33</v>
      </c>
      <c r="D232" s="7" t="s">
        <v>7</v>
      </c>
      <c r="E232" s="149" t="s">
        <v>8</v>
      </c>
      <c r="F232" s="149" t="s">
        <v>30</v>
      </c>
      <c r="G232" s="206" t="s">
        <v>151</v>
      </c>
      <c r="H232" s="207"/>
      <c r="I232" s="208"/>
      <c r="J232" s="206" t="s">
        <v>203</v>
      </c>
      <c r="K232" s="207"/>
      <c r="L232" s="207"/>
      <c r="M232" s="207"/>
      <c r="N232" s="207"/>
      <c r="O232" s="207"/>
      <c r="P232" s="207"/>
      <c r="Q232" s="207"/>
      <c r="R232" s="208"/>
    </row>
    <row r="233" spans="1:18" ht="27.75" customHeight="1">
      <c r="A233" s="205"/>
      <c r="B233" s="205"/>
      <c r="C233" s="150" t="s">
        <v>34</v>
      </c>
      <c r="D233" s="9" t="s">
        <v>35</v>
      </c>
      <c r="E233" s="150" t="s">
        <v>9</v>
      </c>
      <c r="F233" s="150" t="s">
        <v>31</v>
      </c>
      <c r="G233" s="1" t="s">
        <v>10</v>
      </c>
      <c r="H233" s="1" t="s">
        <v>11</v>
      </c>
      <c r="I233" s="1" t="s">
        <v>12</v>
      </c>
      <c r="J233" s="1" t="s">
        <v>13</v>
      </c>
      <c r="K233" s="1" t="s">
        <v>14</v>
      </c>
      <c r="L233" s="1" t="s">
        <v>15</v>
      </c>
      <c r="M233" s="1" t="s">
        <v>16</v>
      </c>
      <c r="N233" s="1" t="s">
        <v>17</v>
      </c>
      <c r="O233" s="1" t="s">
        <v>18</v>
      </c>
      <c r="P233" s="1" t="s">
        <v>19</v>
      </c>
      <c r="Q233" s="1" t="s">
        <v>20</v>
      </c>
      <c r="R233" s="1" t="s">
        <v>21</v>
      </c>
    </row>
    <row r="234" spans="1:18" ht="23.25" customHeight="1">
      <c r="A234" s="14">
        <v>1</v>
      </c>
      <c r="B234" s="60" t="s">
        <v>43</v>
      </c>
      <c r="C234" s="61" t="s">
        <v>89</v>
      </c>
      <c r="D234" s="69">
        <v>50000</v>
      </c>
      <c r="E234" s="14" t="s">
        <v>26</v>
      </c>
      <c r="F234" s="70" t="s">
        <v>24</v>
      </c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</row>
    <row r="235" spans="1:18" ht="23.25" customHeight="1">
      <c r="A235" s="17"/>
      <c r="B235" s="45"/>
      <c r="C235" s="65" t="s">
        <v>319</v>
      </c>
      <c r="D235" s="62"/>
      <c r="E235" s="17"/>
      <c r="F235" s="63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</row>
    <row r="236" spans="1:18" ht="23.25" customHeight="1">
      <c r="A236" s="17"/>
      <c r="B236" s="45"/>
      <c r="C236" s="65"/>
      <c r="D236" s="62"/>
      <c r="E236" s="17"/>
      <c r="F236" s="63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</row>
    <row r="237" spans="1:18" ht="23.25" customHeight="1">
      <c r="A237" s="143">
        <v>2</v>
      </c>
      <c r="B237" s="172" t="s">
        <v>90</v>
      </c>
      <c r="C237" s="157" t="s">
        <v>91</v>
      </c>
      <c r="D237" s="194">
        <v>50000</v>
      </c>
      <c r="E237" s="143" t="s">
        <v>26</v>
      </c>
      <c r="F237" s="159" t="s">
        <v>24</v>
      </c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</row>
    <row r="238" spans="1:18" ht="23.25" customHeight="1">
      <c r="A238" s="17"/>
      <c r="B238" s="45"/>
      <c r="C238" s="65" t="s">
        <v>320</v>
      </c>
      <c r="D238" s="62"/>
      <c r="E238" s="17"/>
      <c r="F238" s="63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</row>
    <row r="239" spans="1:18" ht="23.25" customHeight="1">
      <c r="A239" s="38"/>
      <c r="B239" s="86"/>
      <c r="C239" s="72"/>
      <c r="D239" s="141"/>
      <c r="E239" s="38"/>
      <c r="F239" s="74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</row>
    <row r="240" spans="1:18" ht="23.25" customHeight="1">
      <c r="A240" s="17">
        <v>3</v>
      </c>
      <c r="B240" s="45" t="s">
        <v>124</v>
      </c>
      <c r="C240" s="65" t="s">
        <v>63</v>
      </c>
      <c r="D240" s="85">
        <v>50000</v>
      </c>
      <c r="E240" s="17" t="s">
        <v>26</v>
      </c>
      <c r="F240" s="63" t="s">
        <v>24</v>
      </c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</row>
    <row r="241" spans="1:18" ht="23.25" customHeight="1">
      <c r="A241" s="17"/>
      <c r="B241" s="45" t="s">
        <v>125</v>
      </c>
      <c r="C241" s="65" t="s">
        <v>321</v>
      </c>
      <c r="D241" s="62"/>
      <c r="E241" s="17"/>
      <c r="F241" s="63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</row>
    <row r="242" spans="1:18" ht="23.25" customHeight="1">
      <c r="A242" s="17"/>
      <c r="B242" s="45"/>
      <c r="C242" s="65"/>
      <c r="D242" s="62"/>
      <c r="E242" s="17"/>
      <c r="F242" s="63" t="s">
        <v>27</v>
      </c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</row>
    <row r="243" spans="1:18" ht="23.25" customHeight="1">
      <c r="A243" s="143">
        <v>4</v>
      </c>
      <c r="B243" s="172" t="s">
        <v>162</v>
      </c>
      <c r="C243" s="157" t="s">
        <v>63</v>
      </c>
      <c r="D243" s="194">
        <v>25000</v>
      </c>
      <c r="E243" s="143" t="s">
        <v>26</v>
      </c>
      <c r="F243" s="159" t="s">
        <v>24</v>
      </c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</row>
    <row r="244" spans="1:18" ht="23.25" customHeight="1">
      <c r="A244" s="17"/>
      <c r="B244" s="45"/>
      <c r="C244" s="65" t="s">
        <v>318</v>
      </c>
      <c r="D244" s="62"/>
      <c r="E244" s="17"/>
      <c r="F244" s="63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</row>
    <row r="245" spans="1:18" ht="23.25" customHeight="1">
      <c r="A245" s="38"/>
      <c r="B245" s="86"/>
      <c r="C245" s="72"/>
      <c r="D245" s="141"/>
      <c r="E245" s="38"/>
      <c r="F245" s="74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</row>
    <row r="246" spans="1:18" ht="23.25" customHeight="1">
      <c r="A246" s="161" t="s">
        <v>51</v>
      </c>
      <c r="B246" s="162" t="s">
        <v>322</v>
      </c>
      <c r="C246" s="163"/>
      <c r="D246" s="164">
        <v>175000</v>
      </c>
      <c r="E246" s="161"/>
      <c r="F246" s="165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</row>
    <row r="247" spans="1:18" ht="23.25" customHeight="1">
      <c r="A247" s="31"/>
      <c r="B247" s="84"/>
      <c r="C247" s="55"/>
      <c r="D247" s="87"/>
      <c r="E247" s="31"/>
      <c r="F247" s="82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88"/>
    </row>
    <row r="248" spans="1:18" ht="23.25" customHeight="1">
      <c r="A248" s="31"/>
      <c r="B248" s="84"/>
      <c r="C248" s="55"/>
      <c r="D248" s="87"/>
      <c r="E248" s="31"/>
      <c r="F248" s="82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88"/>
    </row>
    <row r="249" spans="1:18" ht="23.25" customHeight="1">
      <c r="A249" s="31"/>
      <c r="B249" s="84"/>
      <c r="C249" s="55"/>
      <c r="D249" s="87"/>
      <c r="E249" s="31"/>
      <c r="F249" s="82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88"/>
    </row>
    <row r="250" spans="1:18" ht="23.25" customHeight="1">
      <c r="A250" s="31"/>
      <c r="B250" s="84"/>
      <c r="C250" s="55"/>
      <c r="D250" s="87"/>
      <c r="E250" s="31"/>
      <c r="F250" s="82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88"/>
    </row>
    <row r="251" spans="1:18" ht="23.25" customHeight="1">
      <c r="A251" s="31"/>
      <c r="B251" s="84"/>
      <c r="C251" s="55"/>
      <c r="D251" s="87"/>
      <c r="E251" s="31"/>
      <c r="F251" s="82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88"/>
    </row>
    <row r="252" spans="1:18" ht="23.25" customHeight="1">
      <c r="A252" s="202" t="s">
        <v>200</v>
      </c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</row>
    <row r="253" spans="1:18" ht="23.25" customHeight="1">
      <c r="A253" s="202" t="s">
        <v>201</v>
      </c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</row>
    <row r="254" spans="1:18" ht="23.25" customHeight="1">
      <c r="A254" s="202" t="s">
        <v>25</v>
      </c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</row>
    <row r="255" spans="1:18" ht="23.25" customHeight="1">
      <c r="A255" s="203" t="s">
        <v>142</v>
      </c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</row>
    <row r="256" spans="1:18" ht="23.25" customHeight="1">
      <c r="A256" s="216" t="s">
        <v>59</v>
      </c>
      <c r="B256" s="216"/>
      <c r="C256" s="216"/>
      <c r="D256" s="216"/>
      <c r="E256" s="216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</row>
    <row r="257" spans="1:18" ht="23.25" customHeight="1">
      <c r="A257" s="204" t="s">
        <v>202</v>
      </c>
      <c r="B257" s="204" t="s">
        <v>32</v>
      </c>
      <c r="C257" s="149" t="s">
        <v>33</v>
      </c>
      <c r="D257" s="7" t="s">
        <v>7</v>
      </c>
      <c r="E257" s="149" t="s">
        <v>8</v>
      </c>
      <c r="F257" s="149" t="s">
        <v>30</v>
      </c>
      <c r="G257" s="206" t="s">
        <v>151</v>
      </c>
      <c r="H257" s="207"/>
      <c r="I257" s="208"/>
      <c r="J257" s="206" t="s">
        <v>203</v>
      </c>
      <c r="K257" s="207"/>
      <c r="L257" s="207"/>
      <c r="M257" s="207"/>
      <c r="N257" s="207"/>
      <c r="O257" s="207"/>
      <c r="P257" s="207"/>
      <c r="Q257" s="207"/>
      <c r="R257" s="208"/>
    </row>
    <row r="258" spans="1:18" ht="27" customHeight="1">
      <c r="A258" s="205"/>
      <c r="B258" s="205"/>
      <c r="C258" s="150" t="s">
        <v>34</v>
      </c>
      <c r="D258" s="9" t="s">
        <v>35</v>
      </c>
      <c r="E258" s="150" t="s">
        <v>9</v>
      </c>
      <c r="F258" s="150" t="s">
        <v>31</v>
      </c>
      <c r="G258" s="1" t="s">
        <v>10</v>
      </c>
      <c r="H258" s="1" t="s">
        <v>11</v>
      </c>
      <c r="I258" s="1" t="s">
        <v>12</v>
      </c>
      <c r="J258" s="1" t="s">
        <v>13</v>
      </c>
      <c r="K258" s="1" t="s">
        <v>14</v>
      </c>
      <c r="L258" s="1" t="s">
        <v>15</v>
      </c>
      <c r="M258" s="1" t="s">
        <v>16</v>
      </c>
      <c r="N258" s="1" t="s">
        <v>17</v>
      </c>
      <c r="O258" s="1" t="s">
        <v>18</v>
      </c>
      <c r="P258" s="1" t="s">
        <v>19</v>
      </c>
      <c r="Q258" s="1" t="s">
        <v>20</v>
      </c>
      <c r="R258" s="1" t="s">
        <v>21</v>
      </c>
    </row>
    <row r="259" spans="1:18" ht="23.25" customHeight="1">
      <c r="A259" s="17">
        <v>1</v>
      </c>
      <c r="B259" s="45" t="s">
        <v>323</v>
      </c>
      <c r="C259" s="61" t="s">
        <v>325</v>
      </c>
      <c r="D259" s="69">
        <v>12000</v>
      </c>
      <c r="E259" s="14" t="s">
        <v>26</v>
      </c>
      <c r="F259" s="70" t="s">
        <v>24</v>
      </c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15"/>
    </row>
    <row r="260" spans="1:18" ht="23.25" customHeight="1">
      <c r="A260" s="17"/>
      <c r="B260" s="45" t="s">
        <v>324</v>
      </c>
      <c r="C260" s="65" t="s">
        <v>326</v>
      </c>
      <c r="D260" s="62"/>
      <c r="E260" s="17"/>
      <c r="F260" s="63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15"/>
    </row>
    <row r="261" spans="1:18" ht="23.25" customHeight="1">
      <c r="A261" s="17"/>
      <c r="B261" s="45"/>
      <c r="C261" s="65" t="s">
        <v>327</v>
      </c>
      <c r="D261" s="62"/>
      <c r="E261" s="17"/>
      <c r="F261" s="63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15"/>
    </row>
    <row r="262" spans="1:18" ht="23.25" customHeight="1">
      <c r="A262" s="17"/>
      <c r="B262" s="45"/>
      <c r="C262" s="65"/>
      <c r="D262" s="62"/>
      <c r="E262" s="17"/>
      <c r="F262" s="63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15"/>
    </row>
    <row r="263" spans="1:18" ht="23.25" customHeight="1">
      <c r="A263" s="10">
        <v>2</v>
      </c>
      <c r="B263" s="12" t="s">
        <v>328</v>
      </c>
      <c r="C263" s="22" t="s">
        <v>329</v>
      </c>
      <c r="D263" s="51">
        <v>12000</v>
      </c>
      <c r="E263" s="10" t="s">
        <v>26</v>
      </c>
      <c r="F263" s="10" t="s">
        <v>24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1:18" ht="23.25" customHeight="1">
      <c r="A264" s="36"/>
      <c r="B264" s="15" t="s">
        <v>173</v>
      </c>
      <c r="C264" s="23" t="s">
        <v>330</v>
      </c>
      <c r="D264" s="48"/>
      <c r="E264" s="36"/>
      <c r="F264" s="36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23.25" customHeight="1">
      <c r="A265" s="36"/>
      <c r="B265" s="15"/>
      <c r="C265" s="23"/>
      <c r="D265" s="48"/>
      <c r="E265" s="36"/>
      <c r="F265" s="36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23.25" customHeight="1">
      <c r="A266" s="168" t="s">
        <v>51</v>
      </c>
      <c r="B266" s="168" t="s">
        <v>331</v>
      </c>
      <c r="C266" s="169"/>
      <c r="D266" s="170">
        <v>24000</v>
      </c>
      <c r="E266" s="168"/>
      <c r="F266" s="168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</row>
    <row r="267" spans="1:18" ht="23.25" customHeight="1">
      <c r="A267" s="53"/>
      <c r="B267" s="35"/>
      <c r="C267" s="24"/>
      <c r="D267" s="52"/>
      <c r="E267" s="53"/>
      <c r="F267" s="53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spans="1:18" ht="23.25" customHeight="1">
      <c r="A268" s="53"/>
      <c r="B268" s="35"/>
      <c r="C268" s="24"/>
      <c r="D268" s="52"/>
      <c r="E268" s="53"/>
      <c r="F268" s="53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</row>
    <row r="277" spans="1:18" ht="23.25" customHeight="1">
      <c r="A277" s="202" t="s">
        <v>200</v>
      </c>
      <c r="B277" s="202"/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</row>
    <row r="278" spans="1:18" ht="23.25" customHeight="1">
      <c r="A278" s="202" t="s">
        <v>201</v>
      </c>
      <c r="B278" s="202"/>
      <c r="C278" s="202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</row>
    <row r="279" spans="1:18" ht="23.25" customHeight="1">
      <c r="A279" s="202" t="s">
        <v>25</v>
      </c>
      <c r="B279" s="202"/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</row>
    <row r="280" spans="1:18" ht="23.25" customHeight="1">
      <c r="A280" s="203" t="s">
        <v>142</v>
      </c>
      <c r="B280" s="203"/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</row>
    <row r="281" spans="1:18" ht="23.25" customHeight="1">
      <c r="A281" s="216" t="s">
        <v>60</v>
      </c>
      <c r="B281" s="216"/>
      <c r="C281" s="216"/>
      <c r="D281" s="216"/>
      <c r="E281" s="216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</row>
    <row r="282" spans="1:18" ht="23.25" customHeight="1">
      <c r="A282" s="204" t="s">
        <v>202</v>
      </c>
      <c r="B282" s="204" t="s">
        <v>32</v>
      </c>
      <c r="C282" s="149" t="s">
        <v>33</v>
      </c>
      <c r="D282" s="7" t="s">
        <v>7</v>
      </c>
      <c r="E282" s="149" t="s">
        <v>8</v>
      </c>
      <c r="F282" s="149" t="s">
        <v>30</v>
      </c>
      <c r="G282" s="206" t="s">
        <v>151</v>
      </c>
      <c r="H282" s="207"/>
      <c r="I282" s="208"/>
      <c r="J282" s="206" t="s">
        <v>203</v>
      </c>
      <c r="K282" s="207"/>
      <c r="L282" s="207"/>
      <c r="M282" s="207"/>
      <c r="N282" s="207"/>
      <c r="O282" s="207"/>
      <c r="P282" s="207"/>
      <c r="Q282" s="207"/>
      <c r="R282" s="208"/>
    </row>
    <row r="283" spans="1:18" ht="26.25" customHeight="1">
      <c r="A283" s="205"/>
      <c r="B283" s="205"/>
      <c r="C283" s="150" t="s">
        <v>34</v>
      </c>
      <c r="D283" s="9" t="s">
        <v>35</v>
      </c>
      <c r="E283" s="150" t="s">
        <v>9</v>
      </c>
      <c r="F283" s="150" t="s">
        <v>31</v>
      </c>
      <c r="G283" s="1" t="s">
        <v>10</v>
      </c>
      <c r="H283" s="1" t="s">
        <v>11</v>
      </c>
      <c r="I283" s="1" t="s">
        <v>12</v>
      </c>
      <c r="J283" s="1" t="s">
        <v>13</v>
      </c>
      <c r="K283" s="1" t="s">
        <v>14</v>
      </c>
      <c r="L283" s="1" t="s">
        <v>15</v>
      </c>
      <c r="M283" s="1" t="s">
        <v>16</v>
      </c>
      <c r="N283" s="1" t="s">
        <v>17</v>
      </c>
      <c r="O283" s="1" t="s">
        <v>18</v>
      </c>
      <c r="P283" s="1" t="s">
        <v>19</v>
      </c>
      <c r="Q283" s="1" t="s">
        <v>20</v>
      </c>
      <c r="R283" s="1" t="s">
        <v>21</v>
      </c>
    </row>
    <row r="284" spans="1:18" ht="23.25" customHeight="1">
      <c r="A284" s="14">
        <v>1</v>
      </c>
      <c r="B284" s="60" t="s">
        <v>332</v>
      </c>
      <c r="C284" s="61" t="s">
        <v>92</v>
      </c>
      <c r="D284" s="69">
        <v>439200</v>
      </c>
      <c r="E284" s="14" t="s">
        <v>26</v>
      </c>
      <c r="F284" s="70" t="s">
        <v>24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12"/>
    </row>
    <row r="285" spans="1:18" ht="23.25" customHeight="1">
      <c r="A285" s="17"/>
      <c r="B285" s="3" t="s">
        <v>333</v>
      </c>
      <c r="C285" s="65" t="s">
        <v>93</v>
      </c>
      <c r="D285" s="62"/>
      <c r="E285" s="17"/>
      <c r="F285" s="63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</row>
    <row r="286" spans="1:18" ht="23.25" customHeight="1">
      <c r="A286" s="17"/>
      <c r="B286" s="45" t="s">
        <v>334</v>
      </c>
      <c r="C286" s="65" t="s">
        <v>336</v>
      </c>
      <c r="D286" s="62"/>
      <c r="E286" s="17"/>
      <c r="F286" s="63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</row>
    <row r="287" spans="1:18" ht="23.25" customHeight="1">
      <c r="A287" s="17"/>
      <c r="B287" s="45" t="s">
        <v>335</v>
      </c>
      <c r="C287" s="65" t="s">
        <v>337</v>
      </c>
      <c r="D287" s="62"/>
      <c r="E287" s="17"/>
      <c r="F287" s="63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</row>
    <row r="288" spans="1:18" ht="23.25" customHeight="1">
      <c r="A288" s="17"/>
      <c r="B288" s="45"/>
      <c r="C288" s="65"/>
      <c r="D288" s="62"/>
      <c r="E288" s="17"/>
      <c r="F288" s="63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</row>
    <row r="289" spans="1:18" ht="23.25" customHeight="1">
      <c r="A289" s="143">
        <v>2</v>
      </c>
      <c r="B289" s="172" t="s">
        <v>163</v>
      </c>
      <c r="C289" s="157" t="s">
        <v>165</v>
      </c>
      <c r="D289" s="158">
        <v>48000</v>
      </c>
      <c r="E289" s="143" t="s">
        <v>26</v>
      </c>
      <c r="F289" s="159" t="s">
        <v>24</v>
      </c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</row>
    <row r="290" spans="1:18" ht="23.25" customHeight="1">
      <c r="A290" s="17"/>
      <c r="B290" s="45" t="s">
        <v>164</v>
      </c>
      <c r="C290" s="65" t="s">
        <v>166</v>
      </c>
      <c r="D290" s="62"/>
      <c r="E290" s="17"/>
      <c r="F290" s="63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</row>
    <row r="291" spans="1:18" ht="23.25" customHeight="1">
      <c r="A291" s="17"/>
      <c r="B291" s="45"/>
      <c r="C291" s="65" t="s">
        <v>167</v>
      </c>
      <c r="D291" s="62"/>
      <c r="E291" s="17"/>
      <c r="F291" s="63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</row>
    <row r="292" spans="1:18" ht="23.25" customHeight="1">
      <c r="A292" s="17"/>
      <c r="B292" s="45"/>
      <c r="C292" s="65" t="s">
        <v>168</v>
      </c>
      <c r="D292" s="62"/>
      <c r="E292" s="17"/>
      <c r="F292" s="63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</row>
    <row r="293" spans="1:18" ht="23.25" customHeight="1">
      <c r="A293" s="17"/>
      <c r="B293" s="45"/>
      <c r="C293" s="65" t="s">
        <v>169</v>
      </c>
      <c r="D293" s="62"/>
      <c r="E293" s="17"/>
      <c r="F293" s="63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</row>
    <row r="294" spans="1:18" ht="23.25" customHeight="1">
      <c r="A294" s="17"/>
      <c r="B294" s="45"/>
      <c r="C294" s="65" t="s">
        <v>170</v>
      </c>
      <c r="D294" s="62"/>
      <c r="E294" s="17"/>
      <c r="F294" s="63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</row>
    <row r="295" spans="1:18" ht="23.25" customHeight="1">
      <c r="A295" s="17"/>
      <c r="B295" s="45"/>
      <c r="C295" s="65"/>
      <c r="D295" s="62"/>
      <c r="E295" s="17"/>
      <c r="F295" s="63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</row>
    <row r="296" spans="1:18" ht="23.25" customHeight="1">
      <c r="A296" s="161" t="s">
        <v>51</v>
      </c>
      <c r="B296" s="162" t="s">
        <v>338</v>
      </c>
      <c r="C296" s="163"/>
      <c r="D296" s="171">
        <v>487200</v>
      </c>
      <c r="E296" s="161"/>
      <c r="F296" s="165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</row>
    <row r="297" spans="1:18" ht="23.25" customHeight="1">
      <c r="A297" s="31"/>
      <c r="B297" s="84"/>
      <c r="C297" s="55"/>
      <c r="D297" s="81"/>
      <c r="E297" s="31"/>
      <c r="F297" s="82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</row>
    <row r="298" spans="1:18" ht="23.25" customHeight="1">
      <c r="A298" s="31"/>
      <c r="B298" s="84"/>
      <c r="C298" s="55"/>
      <c r="D298" s="81"/>
      <c r="E298" s="31"/>
      <c r="F298" s="82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</row>
    <row r="299" spans="1:18" ht="23.25" customHeight="1">
      <c r="A299" s="31"/>
      <c r="B299" s="84"/>
      <c r="C299" s="55"/>
      <c r="D299" s="81"/>
      <c r="E299" s="31"/>
      <c r="F299" s="82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</row>
    <row r="300" spans="1:18" ht="23.25" customHeight="1">
      <c r="A300" s="31"/>
      <c r="B300" s="84"/>
      <c r="C300" s="55"/>
      <c r="D300" s="81"/>
      <c r="E300" s="31"/>
      <c r="F300" s="82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</row>
    <row r="301" spans="1:18" ht="23.25" customHeight="1">
      <c r="A301" s="31"/>
      <c r="B301" s="84"/>
      <c r="C301" s="55"/>
      <c r="D301" s="81"/>
      <c r="E301" s="31"/>
      <c r="F301" s="82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</row>
    <row r="302" spans="1:18" ht="23.25" customHeight="1">
      <c r="A302" s="202" t="s">
        <v>200</v>
      </c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</row>
    <row r="303" spans="1:18" ht="23.25" customHeight="1">
      <c r="A303" s="202" t="s">
        <v>201</v>
      </c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</row>
    <row r="304" spans="1:18" ht="23.25" customHeight="1">
      <c r="A304" s="202" t="s">
        <v>25</v>
      </c>
      <c r="B304" s="202"/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</row>
    <row r="305" spans="1:18" ht="23.25" customHeight="1">
      <c r="A305" s="203" t="s">
        <v>142</v>
      </c>
      <c r="B305" s="203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</row>
    <row r="306" spans="1:18" ht="23.25" customHeight="1">
      <c r="A306" s="216" t="s">
        <v>62</v>
      </c>
      <c r="B306" s="216"/>
      <c r="C306" s="216"/>
      <c r="D306" s="216"/>
      <c r="E306" s="216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</row>
    <row r="307" spans="1:18" ht="23.25" customHeight="1">
      <c r="A307" s="204" t="s">
        <v>202</v>
      </c>
      <c r="B307" s="204" t="s">
        <v>32</v>
      </c>
      <c r="C307" s="149" t="s">
        <v>33</v>
      </c>
      <c r="D307" s="7" t="s">
        <v>7</v>
      </c>
      <c r="E307" s="149" t="s">
        <v>8</v>
      </c>
      <c r="F307" s="149" t="s">
        <v>30</v>
      </c>
      <c r="G307" s="206" t="s">
        <v>151</v>
      </c>
      <c r="H307" s="207"/>
      <c r="I307" s="208"/>
      <c r="J307" s="206" t="s">
        <v>203</v>
      </c>
      <c r="K307" s="207"/>
      <c r="L307" s="207"/>
      <c r="M307" s="207"/>
      <c r="N307" s="207"/>
      <c r="O307" s="207"/>
      <c r="P307" s="207"/>
      <c r="Q307" s="207"/>
      <c r="R307" s="208"/>
    </row>
    <row r="308" spans="1:18" ht="25.5" customHeight="1">
      <c r="A308" s="205"/>
      <c r="B308" s="205"/>
      <c r="C308" s="150" t="s">
        <v>34</v>
      </c>
      <c r="D308" s="9" t="s">
        <v>35</v>
      </c>
      <c r="E308" s="150" t="s">
        <v>9</v>
      </c>
      <c r="F308" s="150" t="s">
        <v>31</v>
      </c>
      <c r="G308" s="1" t="s">
        <v>10</v>
      </c>
      <c r="H308" s="1" t="s">
        <v>11</v>
      </c>
      <c r="I308" s="1" t="s">
        <v>12</v>
      </c>
      <c r="J308" s="1" t="s">
        <v>13</v>
      </c>
      <c r="K308" s="1" t="s">
        <v>14</v>
      </c>
      <c r="L308" s="1" t="s">
        <v>15</v>
      </c>
      <c r="M308" s="1" t="s">
        <v>16</v>
      </c>
      <c r="N308" s="1" t="s">
        <v>17</v>
      </c>
      <c r="O308" s="1" t="s">
        <v>18</v>
      </c>
      <c r="P308" s="1" t="s">
        <v>19</v>
      </c>
      <c r="Q308" s="1" t="s">
        <v>20</v>
      </c>
      <c r="R308" s="1" t="s">
        <v>21</v>
      </c>
    </row>
    <row r="309" spans="1:18" ht="23.25" customHeight="1">
      <c r="A309" s="17">
        <v>1</v>
      </c>
      <c r="B309" s="45" t="s">
        <v>126</v>
      </c>
      <c r="C309" s="65" t="s">
        <v>94</v>
      </c>
      <c r="D309" s="62">
        <v>20000</v>
      </c>
      <c r="E309" s="17" t="s">
        <v>26</v>
      </c>
      <c r="F309" s="63" t="s">
        <v>24</v>
      </c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</row>
    <row r="310" spans="1:18" ht="23.25" customHeight="1">
      <c r="A310" s="17"/>
      <c r="B310" s="45" t="s">
        <v>29</v>
      </c>
      <c r="C310" s="65" t="s">
        <v>95</v>
      </c>
      <c r="D310" s="62"/>
      <c r="E310" s="17"/>
      <c r="F310" s="63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15"/>
    </row>
    <row r="311" spans="1:18" ht="23.25" customHeight="1">
      <c r="A311" s="50"/>
      <c r="B311" s="42"/>
      <c r="C311" s="40"/>
      <c r="D311" s="49"/>
      <c r="E311" s="50"/>
      <c r="F311" s="50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</row>
    <row r="312" spans="1:18" ht="23.25" customHeight="1">
      <c r="A312" s="36">
        <v>2</v>
      </c>
      <c r="B312" s="15" t="s">
        <v>339</v>
      </c>
      <c r="C312" s="23" t="s">
        <v>485</v>
      </c>
      <c r="D312" s="48">
        <v>66000</v>
      </c>
      <c r="E312" s="36" t="s">
        <v>26</v>
      </c>
      <c r="F312" s="36" t="s">
        <v>24</v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23.25" customHeight="1">
      <c r="A313" s="36"/>
      <c r="B313" s="15" t="s">
        <v>340</v>
      </c>
      <c r="C313" s="23" t="s">
        <v>486</v>
      </c>
      <c r="D313" s="48"/>
      <c r="E313" s="36"/>
      <c r="F313" s="36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21" customHeight="1">
      <c r="A314" s="36"/>
      <c r="B314" s="15" t="s">
        <v>341</v>
      </c>
      <c r="C314" s="23" t="s">
        <v>487</v>
      </c>
      <c r="D314" s="48"/>
      <c r="E314" s="36"/>
      <c r="F314" s="36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21" customHeight="1">
      <c r="A315" s="36"/>
      <c r="B315" s="15"/>
      <c r="C315" s="23" t="s">
        <v>488</v>
      </c>
      <c r="D315" s="48"/>
      <c r="E315" s="36"/>
      <c r="F315" s="36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21" customHeight="1">
      <c r="A316" s="36"/>
      <c r="B316" s="15"/>
      <c r="C316" s="23" t="s">
        <v>489</v>
      </c>
      <c r="D316" s="48"/>
      <c r="E316" s="36"/>
      <c r="F316" s="36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23.25" customHeight="1">
      <c r="A317" s="50"/>
      <c r="B317" s="42"/>
      <c r="C317" s="40"/>
      <c r="D317" s="49"/>
      <c r="E317" s="50"/>
      <c r="F317" s="50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</row>
    <row r="318" spans="1:18" ht="23.25" customHeight="1">
      <c r="A318" s="36">
        <v>3</v>
      </c>
      <c r="B318" s="15" t="s">
        <v>342</v>
      </c>
      <c r="C318" s="23" t="s">
        <v>171</v>
      </c>
      <c r="D318" s="48">
        <v>52000</v>
      </c>
      <c r="E318" s="36" t="s">
        <v>175</v>
      </c>
      <c r="F318" s="36" t="s">
        <v>24</v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23.25" customHeight="1">
      <c r="A319" s="36"/>
      <c r="B319" s="15" t="s">
        <v>343</v>
      </c>
      <c r="C319" s="23" t="s">
        <v>344</v>
      </c>
      <c r="D319" s="48"/>
      <c r="E319" s="36" t="s">
        <v>176</v>
      </c>
      <c r="F319" s="3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23.25" customHeight="1">
      <c r="A320" s="36"/>
      <c r="B320" s="15"/>
      <c r="C320" s="23" t="s">
        <v>345</v>
      </c>
      <c r="D320" s="48"/>
      <c r="E320" s="36"/>
      <c r="F320" s="3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23.25" customHeight="1">
      <c r="A321" s="36"/>
      <c r="B321" s="15"/>
      <c r="C321" s="23"/>
      <c r="D321" s="48"/>
      <c r="E321" s="36"/>
      <c r="F321" s="3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23.25" customHeight="1">
      <c r="A322" s="168" t="s">
        <v>51</v>
      </c>
      <c r="B322" s="168" t="s">
        <v>346</v>
      </c>
      <c r="C322" s="169"/>
      <c r="D322" s="170">
        <v>138000</v>
      </c>
      <c r="E322" s="168"/>
      <c r="F322" s="168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</row>
    <row r="323" spans="1:18" ht="23.25" customHeight="1">
      <c r="A323" s="53"/>
      <c r="B323" s="35"/>
      <c r="C323" s="24"/>
      <c r="D323" s="52"/>
      <c r="E323" s="53"/>
      <c r="F323" s="53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</row>
    <row r="324" spans="1:18" ht="23.25" customHeight="1">
      <c r="A324" s="53"/>
      <c r="B324" s="35"/>
      <c r="C324" s="24"/>
      <c r="D324" s="52"/>
      <c r="E324" s="53"/>
      <c r="F324" s="53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</row>
    <row r="325" spans="1:18" ht="23.25" customHeight="1">
      <c r="A325" s="53"/>
      <c r="B325" s="35"/>
      <c r="C325" s="24"/>
      <c r="D325" s="52"/>
      <c r="E325" s="53"/>
      <c r="F325" s="53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</row>
    <row r="326" spans="1:18" ht="23.25" customHeight="1">
      <c r="A326" s="53"/>
      <c r="B326" s="35"/>
      <c r="C326" s="24"/>
      <c r="D326" s="52"/>
      <c r="E326" s="53"/>
      <c r="F326" s="53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</row>
    <row r="327" spans="1:18" ht="23.25" customHeight="1">
      <c r="A327" s="202" t="s">
        <v>200</v>
      </c>
      <c r="B327" s="202"/>
      <c r="C327" s="202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</row>
    <row r="328" spans="1:18" ht="23.25" customHeight="1">
      <c r="A328" s="202" t="s">
        <v>201</v>
      </c>
      <c r="B328" s="202"/>
      <c r="C328" s="202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</row>
    <row r="329" spans="1:18" ht="23.25" customHeight="1">
      <c r="A329" s="202" t="s">
        <v>25</v>
      </c>
      <c r="B329" s="202"/>
      <c r="C329" s="202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</row>
    <row r="330" spans="1:18" ht="23.25" customHeight="1">
      <c r="A330" s="203" t="s">
        <v>142</v>
      </c>
      <c r="B330" s="203"/>
      <c r="C330" s="203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</row>
    <row r="331" spans="1:18" ht="23.25" customHeight="1">
      <c r="A331" s="216" t="s">
        <v>194</v>
      </c>
      <c r="B331" s="216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</row>
    <row r="332" spans="1:18" ht="23.25" customHeight="1">
      <c r="A332" s="204" t="s">
        <v>202</v>
      </c>
      <c r="B332" s="204" t="s">
        <v>32</v>
      </c>
      <c r="C332" s="149" t="s">
        <v>33</v>
      </c>
      <c r="D332" s="7" t="s">
        <v>7</v>
      </c>
      <c r="E332" s="149" t="s">
        <v>8</v>
      </c>
      <c r="F332" s="149" t="s">
        <v>30</v>
      </c>
      <c r="G332" s="206" t="s">
        <v>151</v>
      </c>
      <c r="H332" s="207"/>
      <c r="I332" s="208"/>
      <c r="J332" s="206" t="s">
        <v>203</v>
      </c>
      <c r="K332" s="207"/>
      <c r="L332" s="207"/>
      <c r="M332" s="207"/>
      <c r="N332" s="207"/>
      <c r="O332" s="207"/>
      <c r="P332" s="207"/>
      <c r="Q332" s="207"/>
      <c r="R332" s="208"/>
    </row>
    <row r="333" spans="1:18" ht="23.25" customHeight="1">
      <c r="A333" s="205"/>
      <c r="B333" s="205"/>
      <c r="C333" s="150" t="s">
        <v>34</v>
      </c>
      <c r="D333" s="9" t="s">
        <v>35</v>
      </c>
      <c r="E333" s="150" t="s">
        <v>9</v>
      </c>
      <c r="F333" s="150" t="s">
        <v>31</v>
      </c>
      <c r="G333" s="1" t="s">
        <v>10</v>
      </c>
      <c r="H333" s="1" t="s">
        <v>11</v>
      </c>
      <c r="I333" s="1" t="s">
        <v>12</v>
      </c>
      <c r="J333" s="1" t="s">
        <v>13</v>
      </c>
      <c r="K333" s="1" t="s">
        <v>14</v>
      </c>
      <c r="L333" s="1" t="s">
        <v>15</v>
      </c>
      <c r="M333" s="1" t="s">
        <v>16</v>
      </c>
      <c r="N333" s="1" t="s">
        <v>17</v>
      </c>
      <c r="O333" s="1" t="s">
        <v>18</v>
      </c>
      <c r="P333" s="1" t="s">
        <v>19</v>
      </c>
      <c r="Q333" s="1" t="s">
        <v>20</v>
      </c>
      <c r="R333" s="1" t="s">
        <v>21</v>
      </c>
    </row>
    <row r="334" spans="1:18" ht="23.25" customHeight="1">
      <c r="A334" s="10">
        <v>1</v>
      </c>
      <c r="B334" s="12" t="s">
        <v>28</v>
      </c>
      <c r="C334" s="22" t="s">
        <v>96</v>
      </c>
      <c r="D334" s="51">
        <v>12000</v>
      </c>
      <c r="E334" s="10" t="s">
        <v>26</v>
      </c>
      <c r="F334" s="10" t="s">
        <v>24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</row>
    <row r="335" spans="1:18" ht="23.25" customHeight="1">
      <c r="A335" s="36"/>
      <c r="B335" s="15"/>
      <c r="C335" s="23" t="s">
        <v>97</v>
      </c>
      <c r="D335" s="48"/>
      <c r="E335" s="36"/>
      <c r="F335" s="3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23.25" customHeight="1">
      <c r="A336" s="36"/>
      <c r="B336" s="15"/>
      <c r="C336" s="23"/>
      <c r="D336" s="48"/>
      <c r="E336" s="36"/>
      <c r="F336" s="3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23.25" customHeight="1">
      <c r="A337" s="59">
        <v>2</v>
      </c>
      <c r="B337" s="57" t="s">
        <v>39</v>
      </c>
      <c r="C337" s="145" t="s">
        <v>98</v>
      </c>
      <c r="D337" s="58">
        <v>6490800</v>
      </c>
      <c r="E337" s="59" t="s">
        <v>26</v>
      </c>
      <c r="F337" s="59" t="s">
        <v>24</v>
      </c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</row>
    <row r="338" spans="1:18" ht="23.25" customHeight="1">
      <c r="A338" s="36"/>
      <c r="B338" s="15"/>
      <c r="C338" s="23" t="s">
        <v>347</v>
      </c>
      <c r="D338" s="48"/>
      <c r="E338" s="36"/>
      <c r="F338" s="3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23.25" customHeight="1">
      <c r="A339" s="36"/>
      <c r="B339" s="15"/>
      <c r="C339" s="23" t="s">
        <v>99</v>
      </c>
      <c r="D339" s="48"/>
      <c r="E339" s="36"/>
      <c r="F339" s="3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23.25" customHeight="1">
      <c r="A340" s="50"/>
      <c r="B340" s="42"/>
      <c r="C340" s="40"/>
      <c r="D340" s="49"/>
      <c r="E340" s="50"/>
      <c r="F340" s="50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</row>
    <row r="341" spans="1:18" ht="23.25" customHeight="1">
      <c r="A341" s="36">
        <v>3</v>
      </c>
      <c r="B341" s="15" t="s">
        <v>40</v>
      </c>
      <c r="C341" s="23" t="s">
        <v>100</v>
      </c>
      <c r="D341" s="48">
        <v>1036800</v>
      </c>
      <c r="E341" s="36" t="s">
        <v>26</v>
      </c>
      <c r="F341" s="36" t="s">
        <v>24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23.25" customHeight="1">
      <c r="A342" s="36"/>
      <c r="B342" s="15"/>
      <c r="C342" s="23" t="s">
        <v>86</v>
      </c>
      <c r="D342" s="48"/>
      <c r="E342" s="36"/>
      <c r="F342" s="36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23.25" customHeight="1">
      <c r="A343" s="36"/>
      <c r="B343" s="15"/>
      <c r="C343" s="23"/>
      <c r="D343" s="48"/>
      <c r="E343" s="36"/>
      <c r="F343" s="36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23.25" customHeight="1">
      <c r="A344" s="143">
        <v>4</v>
      </c>
      <c r="B344" s="172" t="s">
        <v>127</v>
      </c>
      <c r="C344" s="157" t="s">
        <v>101</v>
      </c>
      <c r="D344" s="158">
        <v>219500</v>
      </c>
      <c r="E344" s="143" t="s">
        <v>26</v>
      </c>
      <c r="F344" s="159" t="s">
        <v>24</v>
      </c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 t="s">
        <v>27</v>
      </c>
    </row>
    <row r="345" spans="1:18" ht="23.25" customHeight="1">
      <c r="A345" s="17"/>
      <c r="B345" s="45" t="s">
        <v>102</v>
      </c>
      <c r="C345" s="65" t="s">
        <v>102</v>
      </c>
      <c r="D345" s="62"/>
      <c r="E345" s="17"/>
      <c r="F345" s="63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</row>
    <row r="346" spans="1:18" ht="23.25" customHeight="1">
      <c r="A346" s="38"/>
      <c r="B346" s="86"/>
      <c r="C346" s="72"/>
      <c r="D346" s="73"/>
      <c r="E346" s="38"/>
      <c r="F346" s="74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</row>
    <row r="347" spans="1:18" ht="23.25" customHeight="1">
      <c r="A347" s="161" t="s">
        <v>51</v>
      </c>
      <c r="B347" s="162" t="s">
        <v>348</v>
      </c>
      <c r="C347" s="161"/>
      <c r="D347" s="171">
        <v>7759100</v>
      </c>
      <c r="E347" s="161"/>
      <c r="F347" s="165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</row>
    <row r="348" spans="1:18" ht="23.25" customHeight="1">
      <c r="A348" s="31"/>
      <c r="B348" s="84"/>
      <c r="C348" s="55"/>
      <c r="D348" s="81"/>
      <c r="E348" s="31"/>
      <c r="F348" s="82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</row>
    <row r="349" spans="1:18" ht="23.25" customHeight="1">
      <c r="A349" s="31"/>
      <c r="B349" s="84"/>
      <c r="C349" s="55"/>
      <c r="D349" s="81"/>
      <c r="E349" s="31"/>
      <c r="F349" s="82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</row>
    <row r="350" spans="1:18" ht="23.25" customHeight="1">
      <c r="A350" s="31"/>
      <c r="B350" s="84"/>
      <c r="C350" s="55"/>
      <c r="D350" s="81"/>
      <c r="E350" s="31"/>
      <c r="F350" s="82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</row>
    <row r="351" spans="1:18" ht="23.25" customHeight="1">
      <c r="A351" s="31"/>
      <c r="B351" s="84"/>
      <c r="C351" s="55"/>
      <c r="D351" s="81"/>
      <c r="E351" s="31"/>
      <c r="F351" s="82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</row>
    <row r="352" spans="1:18" ht="23.25" customHeight="1">
      <c r="A352" s="202" t="s">
        <v>200</v>
      </c>
      <c r="B352" s="202"/>
      <c r="C352" s="202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</row>
    <row r="353" spans="1:18" ht="23.25" customHeight="1">
      <c r="A353" s="202" t="s">
        <v>201</v>
      </c>
      <c r="B353" s="202"/>
      <c r="C353" s="202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</row>
    <row r="354" spans="1:18" ht="23.25" customHeight="1">
      <c r="A354" s="202" t="s">
        <v>25</v>
      </c>
      <c r="B354" s="202"/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</row>
    <row r="355" spans="1:18" ht="23.25" customHeight="1">
      <c r="A355" s="203" t="s">
        <v>142</v>
      </c>
      <c r="B355" s="203"/>
      <c r="C355" s="203"/>
      <c r="D355" s="203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</row>
    <row r="356" spans="1:18" ht="23.25" customHeight="1">
      <c r="A356" s="216" t="s">
        <v>195</v>
      </c>
      <c r="B356" s="216"/>
      <c r="C356" s="216"/>
      <c r="D356" s="216"/>
      <c r="E356" s="216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</row>
    <row r="357" spans="1:18" ht="23.25" customHeight="1">
      <c r="A357" s="204" t="s">
        <v>202</v>
      </c>
      <c r="B357" s="204" t="s">
        <v>32</v>
      </c>
      <c r="C357" s="149" t="s">
        <v>33</v>
      </c>
      <c r="D357" s="7" t="s">
        <v>7</v>
      </c>
      <c r="E357" s="149" t="s">
        <v>8</v>
      </c>
      <c r="F357" s="149" t="s">
        <v>30</v>
      </c>
      <c r="G357" s="206" t="s">
        <v>151</v>
      </c>
      <c r="H357" s="207"/>
      <c r="I357" s="208"/>
      <c r="J357" s="206" t="s">
        <v>203</v>
      </c>
      <c r="K357" s="207"/>
      <c r="L357" s="207"/>
      <c r="M357" s="207"/>
      <c r="N357" s="207"/>
      <c r="O357" s="207"/>
      <c r="P357" s="207"/>
      <c r="Q357" s="207"/>
      <c r="R357" s="208"/>
    </row>
    <row r="358" spans="1:18" ht="27" customHeight="1">
      <c r="A358" s="205"/>
      <c r="B358" s="205"/>
      <c r="C358" s="150" t="s">
        <v>34</v>
      </c>
      <c r="D358" s="9" t="s">
        <v>35</v>
      </c>
      <c r="E358" s="150" t="s">
        <v>9</v>
      </c>
      <c r="F358" s="150" t="s">
        <v>31</v>
      </c>
      <c r="G358" s="1" t="s">
        <v>10</v>
      </c>
      <c r="H358" s="1" t="s">
        <v>11</v>
      </c>
      <c r="I358" s="1" t="s">
        <v>12</v>
      </c>
      <c r="J358" s="1" t="s">
        <v>13</v>
      </c>
      <c r="K358" s="1" t="s">
        <v>14</v>
      </c>
      <c r="L358" s="1" t="s">
        <v>15</v>
      </c>
      <c r="M358" s="1" t="s">
        <v>16</v>
      </c>
      <c r="N358" s="1" t="s">
        <v>17</v>
      </c>
      <c r="O358" s="1" t="s">
        <v>18</v>
      </c>
      <c r="P358" s="1" t="s">
        <v>19</v>
      </c>
      <c r="Q358" s="1" t="s">
        <v>20</v>
      </c>
      <c r="R358" s="1" t="s">
        <v>21</v>
      </c>
    </row>
    <row r="359" spans="1:18" ht="23.25" customHeight="1">
      <c r="A359" s="17">
        <v>1</v>
      </c>
      <c r="B359" s="45" t="s">
        <v>138</v>
      </c>
      <c r="C359" s="65" t="s">
        <v>110</v>
      </c>
      <c r="D359" s="62">
        <v>191100</v>
      </c>
      <c r="E359" s="36" t="s">
        <v>42</v>
      </c>
      <c r="F359" s="63" t="s">
        <v>24</v>
      </c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</row>
    <row r="360" spans="1:18" ht="23.25" customHeight="1">
      <c r="A360" s="17"/>
      <c r="B360" s="45" t="s">
        <v>139</v>
      </c>
      <c r="C360" s="65" t="s">
        <v>111</v>
      </c>
      <c r="D360" s="62"/>
      <c r="E360" s="17"/>
      <c r="F360" s="63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</row>
    <row r="361" spans="1:18" ht="23.25" customHeight="1">
      <c r="A361" s="17"/>
      <c r="B361" s="45" t="s">
        <v>140</v>
      </c>
      <c r="C361" s="65" t="s">
        <v>112</v>
      </c>
      <c r="D361" s="62"/>
      <c r="E361" s="17"/>
      <c r="F361" s="63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</row>
    <row r="362" spans="1:18" ht="23.25" customHeight="1">
      <c r="A362" s="17"/>
      <c r="B362" s="45"/>
      <c r="C362" s="65"/>
      <c r="D362" s="62"/>
      <c r="E362" s="17"/>
      <c r="F362" s="63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</row>
    <row r="363" spans="1:18" ht="23.25" customHeight="1">
      <c r="A363" s="143">
        <v>2</v>
      </c>
      <c r="B363" s="172" t="s">
        <v>128</v>
      </c>
      <c r="C363" s="157" t="s">
        <v>103</v>
      </c>
      <c r="D363" s="158">
        <v>10000</v>
      </c>
      <c r="E363" s="143" t="s">
        <v>26</v>
      </c>
      <c r="F363" s="159" t="s">
        <v>24</v>
      </c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</row>
    <row r="364" spans="1:18" ht="23.25" customHeight="1">
      <c r="A364" s="17"/>
      <c r="B364" s="45" t="s">
        <v>129</v>
      </c>
      <c r="C364" s="65" t="s">
        <v>104</v>
      </c>
      <c r="D364" s="62"/>
      <c r="E364" s="17"/>
      <c r="F364" s="63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</row>
    <row r="365" spans="1:18" ht="23.25" customHeight="1">
      <c r="A365" s="17"/>
      <c r="B365" s="45" t="s">
        <v>37</v>
      </c>
      <c r="C365" s="65"/>
      <c r="D365" s="62"/>
      <c r="E365" s="17"/>
      <c r="F365" s="63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</row>
    <row r="366" spans="1:18" ht="13.5" customHeight="1">
      <c r="A366" s="17"/>
      <c r="B366" s="45"/>
      <c r="C366" s="65"/>
      <c r="D366" s="62"/>
      <c r="E366" s="17"/>
      <c r="F366" s="63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</row>
    <row r="367" spans="1:18" ht="23.25" customHeight="1">
      <c r="A367" s="143">
        <v>3</v>
      </c>
      <c r="B367" s="172" t="s">
        <v>178</v>
      </c>
      <c r="C367" s="157" t="s">
        <v>105</v>
      </c>
      <c r="D367" s="158">
        <v>536000</v>
      </c>
      <c r="E367" s="143" t="s">
        <v>183</v>
      </c>
      <c r="F367" s="159" t="s">
        <v>24</v>
      </c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</row>
    <row r="368" spans="1:18" ht="23.25" customHeight="1">
      <c r="A368" s="17"/>
      <c r="B368" s="45" t="s">
        <v>179</v>
      </c>
      <c r="C368" s="65" t="s">
        <v>180</v>
      </c>
      <c r="D368" s="62"/>
      <c r="E368" s="17" t="s">
        <v>154</v>
      </c>
      <c r="F368" s="63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</row>
    <row r="369" spans="1:18" ht="23.25" customHeight="1">
      <c r="A369" s="17"/>
      <c r="B369" s="45"/>
      <c r="C369" s="65"/>
      <c r="D369" s="62"/>
      <c r="E369" s="17" t="s">
        <v>174</v>
      </c>
      <c r="F369" s="63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</row>
    <row r="370" spans="1:18" ht="23.25" customHeight="1">
      <c r="A370" s="38"/>
      <c r="B370" s="86"/>
      <c r="C370" s="72"/>
      <c r="D370" s="73"/>
      <c r="E370" s="38"/>
      <c r="F370" s="74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</row>
    <row r="371" spans="1:18" ht="23.25" customHeight="1">
      <c r="A371" s="17">
        <v>4</v>
      </c>
      <c r="B371" s="45" t="s">
        <v>178</v>
      </c>
      <c r="C371" s="65" t="s">
        <v>105</v>
      </c>
      <c r="D371" s="62">
        <v>260000</v>
      </c>
      <c r="E371" s="17" t="s">
        <v>183</v>
      </c>
      <c r="F371" s="63" t="s">
        <v>24</v>
      </c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</row>
    <row r="372" spans="1:18" ht="23.25" customHeight="1">
      <c r="A372" s="17"/>
      <c r="B372" s="45" t="s">
        <v>181</v>
      </c>
      <c r="C372" s="65" t="s">
        <v>182</v>
      </c>
      <c r="D372" s="62"/>
      <c r="E372" s="17" t="s">
        <v>154</v>
      </c>
      <c r="F372" s="63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</row>
    <row r="373" spans="1:18" ht="23.25" customHeight="1">
      <c r="A373" s="17"/>
      <c r="B373" s="45"/>
      <c r="C373" s="65"/>
      <c r="D373" s="62"/>
      <c r="E373" s="17" t="s">
        <v>155</v>
      </c>
      <c r="F373" s="63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</row>
    <row r="374" spans="1:18" ht="23.25" customHeight="1">
      <c r="A374" s="38"/>
      <c r="B374" s="86"/>
      <c r="C374" s="72"/>
      <c r="D374" s="73"/>
      <c r="E374" s="38"/>
      <c r="F374" s="74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</row>
    <row r="375" spans="1:18" ht="23.2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</row>
    <row r="376" spans="1:6" ht="23.25" customHeight="1">
      <c r="A376" s="3"/>
      <c r="C376" s="3"/>
      <c r="D376" s="3"/>
      <c r="E376" s="3"/>
      <c r="F376" s="3"/>
    </row>
    <row r="377" spans="1:18" ht="23.25" customHeight="1">
      <c r="A377" s="202" t="s">
        <v>200</v>
      </c>
      <c r="B377" s="202"/>
      <c r="C377" s="202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</row>
    <row r="378" spans="1:18" ht="23.25" customHeight="1">
      <c r="A378" s="202" t="s">
        <v>201</v>
      </c>
      <c r="B378" s="202"/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</row>
    <row r="379" spans="1:18" ht="23.25" customHeight="1">
      <c r="A379" s="202" t="s">
        <v>25</v>
      </c>
      <c r="B379" s="202"/>
      <c r="C379" s="202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</row>
    <row r="380" spans="1:18" ht="23.25" customHeight="1">
      <c r="A380" s="203" t="s">
        <v>142</v>
      </c>
      <c r="B380" s="203"/>
      <c r="C380" s="203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</row>
    <row r="381" spans="1:18" ht="23.25" customHeight="1">
      <c r="A381" s="216" t="s">
        <v>195</v>
      </c>
      <c r="B381" s="216"/>
      <c r="C381" s="216"/>
      <c r="D381" s="216"/>
      <c r="E381" s="216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</row>
    <row r="382" spans="1:18" ht="23.25" customHeight="1">
      <c r="A382" s="204" t="s">
        <v>202</v>
      </c>
      <c r="B382" s="204" t="s">
        <v>32</v>
      </c>
      <c r="C382" s="149" t="s">
        <v>33</v>
      </c>
      <c r="D382" s="7" t="s">
        <v>7</v>
      </c>
      <c r="E382" s="149" t="s">
        <v>8</v>
      </c>
      <c r="F382" s="149" t="s">
        <v>30</v>
      </c>
      <c r="G382" s="206" t="s">
        <v>151</v>
      </c>
      <c r="H382" s="207"/>
      <c r="I382" s="208"/>
      <c r="J382" s="206" t="s">
        <v>203</v>
      </c>
      <c r="K382" s="207"/>
      <c r="L382" s="207"/>
      <c r="M382" s="207"/>
      <c r="N382" s="207"/>
      <c r="O382" s="207"/>
      <c r="P382" s="207"/>
      <c r="Q382" s="207"/>
      <c r="R382" s="208"/>
    </row>
    <row r="383" spans="1:18" ht="28.5" customHeight="1">
      <c r="A383" s="205"/>
      <c r="B383" s="205"/>
      <c r="C383" s="150" t="s">
        <v>34</v>
      </c>
      <c r="D383" s="9" t="s">
        <v>35</v>
      </c>
      <c r="E383" s="150" t="s">
        <v>9</v>
      </c>
      <c r="F383" s="150" t="s">
        <v>31</v>
      </c>
      <c r="G383" s="1" t="s">
        <v>10</v>
      </c>
      <c r="H383" s="1" t="s">
        <v>11</v>
      </c>
      <c r="I383" s="1" t="s">
        <v>12</v>
      </c>
      <c r="J383" s="1" t="s">
        <v>13</v>
      </c>
      <c r="K383" s="1" t="s">
        <v>14</v>
      </c>
      <c r="L383" s="1" t="s">
        <v>15</v>
      </c>
      <c r="M383" s="1" t="s">
        <v>16</v>
      </c>
      <c r="N383" s="1" t="s">
        <v>17</v>
      </c>
      <c r="O383" s="1" t="s">
        <v>18</v>
      </c>
      <c r="P383" s="1" t="s">
        <v>19</v>
      </c>
      <c r="Q383" s="1" t="s">
        <v>20</v>
      </c>
      <c r="R383" s="1" t="s">
        <v>21</v>
      </c>
    </row>
    <row r="384" spans="1:18" ht="23.25" customHeight="1">
      <c r="A384" s="17">
        <v>5</v>
      </c>
      <c r="B384" s="45" t="s">
        <v>178</v>
      </c>
      <c r="C384" s="65" t="s">
        <v>105</v>
      </c>
      <c r="D384" s="62">
        <v>340000</v>
      </c>
      <c r="E384" s="17" t="s">
        <v>183</v>
      </c>
      <c r="F384" s="63" t="s">
        <v>24</v>
      </c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</row>
    <row r="385" spans="1:18" ht="23.25" customHeight="1">
      <c r="A385" s="17"/>
      <c r="B385" s="45" t="s">
        <v>184</v>
      </c>
      <c r="C385" s="65" t="s">
        <v>185</v>
      </c>
      <c r="D385" s="62"/>
      <c r="E385" s="17" t="s">
        <v>186</v>
      </c>
      <c r="F385" s="63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</row>
    <row r="386" spans="1:18" ht="23.25" customHeight="1">
      <c r="A386" s="17"/>
      <c r="B386" s="45"/>
      <c r="C386" s="65"/>
      <c r="D386" s="62"/>
      <c r="E386" s="17"/>
      <c r="F386" s="63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</row>
    <row r="387" spans="1:18" ht="23.25" customHeight="1">
      <c r="A387" s="143">
        <v>6</v>
      </c>
      <c r="B387" s="172" t="s">
        <v>41</v>
      </c>
      <c r="C387" s="157" t="s">
        <v>107</v>
      </c>
      <c r="D387" s="158">
        <v>618933</v>
      </c>
      <c r="E387" s="59" t="s">
        <v>42</v>
      </c>
      <c r="F387" s="159" t="s">
        <v>24</v>
      </c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</row>
    <row r="388" spans="1:18" ht="23.25" customHeight="1">
      <c r="A388" s="17"/>
      <c r="B388" s="45"/>
      <c r="C388" s="65" t="s">
        <v>147</v>
      </c>
      <c r="D388" s="62"/>
      <c r="E388" s="17" t="s">
        <v>106</v>
      </c>
      <c r="F388" s="63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</row>
    <row r="389" spans="1:18" ht="23.25" customHeight="1">
      <c r="A389" s="17"/>
      <c r="B389" s="45"/>
      <c r="C389" s="65" t="s">
        <v>108</v>
      </c>
      <c r="D389" s="62"/>
      <c r="E389" s="17" t="s">
        <v>109</v>
      </c>
      <c r="F389" s="63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</row>
    <row r="390" spans="1:18" ht="23.25" customHeight="1">
      <c r="A390" s="17"/>
      <c r="B390" s="45"/>
      <c r="C390" s="65" t="s">
        <v>362</v>
      </c>
      <c r="D390" s="62"/>
      <c r="E390" s="17"/>
      <c r="F390" s="63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</row>
    <row r="391" spans="1:18" ht="23.25" customHeight="1">
      <c r="A391" s="17"/>
      <c r="B391" s="45"/>
      <c r="C391" s="65" t="s">
        <v>363</v>
      </c>
      <c r="D391" s="62"/>
      <c r="E391" s="17"/>
      <c r="F391" s="63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</row>
    <row r="392" spans="1:18" ht="23.25" customHeight="1">
      <c r="A392" s="17"/>
      <c r="B392" s="45"/>
      <c r="C392" s="65" t="s">
        <v>364</v>
      </c>
      <c r="D392" s="62"/>
      <c r="E392" s="17"/>
      <c r="F392" s="63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</row>
    <row r="393" spans="1:18" ht="23.25" customHeight="1">
      <c r="A393" s="17"/>
      <c r="B393" s="45"/>
      <c r="C393" s="65" t="s">
        <v>365</v>
      </c>
      <c r="D393" s="62"/>
      <c r="E393" s="17"/>
      <c r="F393" s="63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</row>
    <row r="394" spans="1:18" ht="23.25" customHeight="1">
      <c r="A394" s="38"/>
      <c r="B394" s="86"/>
      <c r="C394" s="72"/>
      <c r="D394" s="73"/>
      <c r="E394" s="38"/>
      <c r="F394" s="74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</row>
    <row r="395" spans="1:18" ht="23.25" customHeight="1">
      <c r="A395" s="17">
        <v>7</v>
      </c>
      <c r="B395" s="45" t="s">
        <v>138</v>
      </c>
      <c r="C395" s="65" t="s">
        <v>352</v>
      </c>
      <c r="D395" s="62">
        <v>66300</v>
      </c>
      <c r="E395" s="36" t="s">
        <v>42</v>
      </c>
      <c r="F395" s="63" t="s">
        <v>24</v>
      </c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</row>
    <row r="396" spans="1:18" ht="23.25" customHeight="1">
      <c r="A396" s="17"/>
      <c r="B396" s="45" t="s">
        <v>139</v>
      </c>
      <c r="C396" s="65" t="s">
        <v>353</v>
      </c>
      <c r="D396" s="62"/>
      <c r="E396" s="17"/>
      <c r="F396" s="63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</row>
    <row r="397" spans="1:18" ht="23.25" customHeight="1">
      <c r="A397" s="17"/>
      <c r="B397" s="45" t="s">
        <v>350</v>
      </c>
      <c r="C397" s="65" t="s">
        <v>354</v>
      </c>
      <c r="D397" s="62"/>
      <c r="E397" s="17"/>
      <c r="F397" s="63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</row>
    <row r="398" spans="1:18" ht="23.25" customHeight="1">
      <c r="A398" s="17"/>
      <c r="B398" s="45" t="s">
        <v>351</v>
      </c>
      <c r="C398" s="65" t="s">
        <v>355</v>
      </c>
      <c r="D398" s="62"/>
      <c r="E398" s="17"/>
      <c r="F398" s="63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</row>
    <row r="399" spans="1:18" ht="23.25" customHeight="1">
      <c r="A399" s="38"/>
      <c r="B399" s="86"/>
      <c r="C399" s="72"/>
      <c r="D399" s="73"/>
      <c r="E399" s="38"/>
      <c r="F399" s="74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</row>
    <row r="400" spans="1:18" ht="23.25" customHeight="1">
      <c r="A400" s="31"/>
      <c r="B400" s="84"/>
      <c r="C400" s="55"/>
      <c r="D400" s="81"/>
      <c r="E400" s="31"/>
      <c r="F400" s="82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</row>
    <row r="401" spans="1:18" ht="23.25" customHeight="1">
      <c r="A401" s="202" t="s">
        <v>200</v>
      </c>
      <c r="B401" s="202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</row>
    <row r="402" spans="1:18" ht="23.25" customHeight="1">
      <c r="A402" s="202" t="s">
        <v>201</v>
      </c>
      <c r="B402" s="202"/>
      <c r="C402" s="202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</row>
    <row r="403" spans="1:18" ht="23.25" customHeight="1">
      <c r="A403" s="202" t="s">
        <v>25</v>
      </c>
      <c r="B403" s="202"/>
      <c r="C403" s="202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</row>
    <row r="404" spans="1:18" ht="23.25" customHeight="1">
      <c r="A404" s="203" t="s">
        <v>142</v>
      </c>
      <c r="B404" s="203"/>
      <c r="C404" s="203"/>
      <c r="D404" s="203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</row>
    <row r="405" spans="1:18" ht="23.25" customHeight="1">
      <c r="A405" s="216" t="s">
        <v>195</v>
      </c>
      <c r="B405" s="216"/>
      <c r="C405" s="216"/>
      <c r="D405" s="216"/>
      <c r="E405" s="216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</row>
    <row r="406" spans="1:18" ht="23.25" customHeight="1">
      <c r="A406" s="204" t="s">
        <v>202</v>
      </c>
      <c r="B406" s="204" t="s">
        <v>32</v>
      </c>
      <c r="C406" s="149" t="s">
        <v>33</v>
      </c>
      <c r="D406" s="7" t="s">
        <v>7</v>
      </c>
      <c r="E406" s="149" t="s">
        <v>8</v>
      </c>
      <c r="F406" s="149" t="s">
        <v>30</v>
      </c>
      <c r="G406" s="206" t="s">
        <v>151</v>
      </c>
      <c r="H406" s="207"/>
      <c r="I406" s="208"/>
      <c r="J406" s="206" t="s">
        <v>203</v>
      </c>
      <c r="K406" s="207"/>
      <c r="L406" s="207"/>
      <c r="M406" s="207"/>
      <c r="N406" s="207"/>
      <c r="O406" s="207"/>
      <c r="P406" s="207"/>
      <c r="Q406" s="207"/>
      <c r="R406" s="208"/>
    </row>
    <row r="407" spans="1:18" ht="23.25" customHeight="1">
      <c r="A407" s="205"/>
      <c r="B407" s="205"/>
      <c r="C407" s="150" t="s">
        <v>34</v>
      </c>
      <c r="D407" s="9" t="s">
        <v>35</v>
      </c>
      <c r="E407" s="150" t="s">
        <v>9</v>
      </c>
      <c r="F407" s="150" t="s">
        <v>31</v>
      </c>
      <c r="G407" s="1" t="s">
        <v>10</v>
      </c>
      <c r="H407" s="1" t="s">
        <v>11</v>
      </c>
      <c r="I407" s="1" t="s">
        <v>12</v>
      </c>
      <c r="J407" s="1" t="s">
        <v>13</v>
      </c>
      <c r="K407" s="1" t="s">
        <v>14</v>
      </c>
      <c r="L407" s="1" t="s">
        <v>15</v>
      </c>
      <c r="M407" s="1" t="s">
        <v>16</v>
      </c>
      <c r="N407" s="1" t="s">
        <v>17</v>
      </c>
      <c r="O407" s="1" t="s">
        <v>18</v>
      </c>
      <c r="P407" s="1" t="s">
        <v>19</v>
      </c>
      <c r="Q407" s="1" t="s">
        <v>20</v>
      </c>
      <c r="R407" s="1" t="s">
        <v>21</v>
      </c>
    </row>
    <row r="408" spans="1:18" ht="23.25" customHeight="1">
      <c r="A408" s="17">
        <v>8</v>
      </c>
      <c r="B408" s="45" t="s">
        <v>349</v>
      </c>
      <c r="C408" s="65" t="s">
        <v>357</v>
      </c>
      <c r="D408" s="62">
        <v>21470</v>
      </c>
      <c r="E408" s="17" t="s">
        <v>470</v>
      </c>
      <c r="F408" s="63" t="s">
        <v>24</v>
      </c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</row>
    <row r="409" spans="1:18" ht="23.25" customHeight="1">
      <c r="A409" s="17"/>
      <c r="B409" s="45" t="s">
        <v>356</v>
      </c>
      <c r="C409" s="65" t="s">
        <v>358</v>
      </c>
      <c r="D409" s="62"/>
      <c r="E409" s="17" t="s">
        <v>38</v>
      </c>
      <c r="F409" s="63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</row>
    <row r="410" spans="1:18" ht="23.25" customHeight="1">
      <c r="A410" s="17"/>
      <c r="B410" s="45"/>
      <c r="C410" s="65" t="s">
        <v>359</v>
      </c>
      <c r="D410" s="62"/>
      <c r="E410" s="17"/>
      <c r="F410" s="63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</row>
    <row r="411" spans="1:18" ht="23.25" customHeight="1">
      <c r="A411" s="38"/>
      <c r="B411" s="86"/>
      <c r="C411" s="72" t="s">
        <v>360</v>
      </c>
      <c r="D411" s="73"/>
      <c r="E411" s="38"/>
      <c r="F411" s="74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</row>
    <row r="412" spans="1:18" ht="23.25" customHeight="1">
      <c r="A412" s="161" t="s">
        <v>51</v>
      </c>
      <c r="B412" s="162" t="s">
        <v>361</v>
      </c>
      <c r="C412" s="163"/>
      <c r="D412" s="171">
        <v>2043803</v>
      </c>
      <c r="E412" s="161"/>
      <c r="F412" s="165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</row>
    <row r="413" spans="1:18" ht="23.25" customHeight="1">
      <c r="A413" s="31"/>
      <c r="B413" s="84"/>
      <c r="C413" s="55"/>
      <c r="D413" s="81"/>
      <c r="E413" s="31"/>
      <c r="F413" s="82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</row>
    <row r="414" spans="1:18" ht="23.25" customHeight="1">
      <c r="A414" s="31"/>
      <c r="B414" s="84"/>
      <c r="C414" s="55"/>
      <c r="D414" s="81"/>
      <c r="E414" s="31"/>
      <c r="F414" s="82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</row>
    <row r="415" spans="1:18" ht="23.25" customHeight="1">
      <c r="A415" s="31"/>
      <c r="B415" s="84"/>
      <c r="C415" s="55"/>
      <c r="D415" s="81"/>
      <c r="E415" s="31"/>
      <c r="F415" s="82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</row>
    <row r="416" spans="1:18" ht="23.25" customHeight="1">
      <c r="A416" s="31"/>
      <c r="B416" s="84"/>
      <c r="C416" s="55"/>
      <c r="D416" s="81"/>
      <c r="E416" s="31"/>
      <c r="F416" s="82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</row>
    <row r="417" spans="1:18" ht="23.25" customHeight="1">
      <c r="A417" s="31"/>
      <c r="B417" s="84"/>
      <c r="C417" s="55"/>
      <c r="D417" s="81"/>
      <c r="E417" s="31"/>
      <c r="F417" s="82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</row>
    <row r="418" spans="1:18" ht="23.25" customHeight="1">
      <c r="A418" s="31"/>
      <c r="B418" s="84"/>
      <c r="C418" s="55"/>
      <c r="D418" s="81"/>
      <c r="E418" s="31"/>
      <c r="F418" s="82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</row>
    <row r="419" spans="1:18" ht="23.25" customHeight="1">
      <c r="A419" s="31"/>
      <c r="B419" s="84"/>
      <c r="C419" s="55"/>
      <c r="D419" s="81"/>
      <c r="E419" s="31"/>
      <c r="F419" s="82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</row>
    <row r="420" spans="1:18" ht="23.25" customHeight="1">
      <c r="A420" s="31"/>
      <c r="B420" s="84"/>
      <c r="C420" s="55"/>
      <c r="D420" s="81"/>
      <c r="E420" s="31"/>
      <c r="F420" s="82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</row>
    <row r="421" spans="1:18" ht="23.25" customHeight="1">
      <c r="A421" s="31"/>
      <c r="B421" s="84"/>
      <c r="C421" s="55"/>
      <c r="D421" s="81"/>
      <c r="E421" s="31"/>
      <c r="F421" s="82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</row>
    <row r="422" spans="1:18" ht="23.25" customHeight="1">
      <c r="A422" s="31"/>
      <c r="B422" s="84"/>
      <c r="C422" s="55"/>
      <c r="D422" s="81"/>
      <c r="E422" s="31"/>
      <c r="F422" s="82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</row>
    <row r="423" spans="1:18" ht="23.25" customHeight="1">
      <c r="A423" s="31"/>
      <c r="B423" s="84"/>
      <c r="C423" s="55"/>
      <c r="D423" s="81"/>
      <c r="E423" s="31"/>
      <c r="F423" s="82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</row>
    <row r="424" spans="1:18" ht="23.25" customHeight="1">
      <c r="A424" s="31"/>
      <c r="B424" s="84"/>
      <c r="C424" s="55"/>
      <c r="D424" s="81"/>
      <c r="E424" s="31"/>
      <c r="F424" s="82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</row>
    <row r="425" spans="1:18" ht="23.25" customHeight="1">
      <c r="A425" s="31"/>
      <c r="B425" s="84"/>
      <c r="C425" s="55"/>
      <c r="D425" s="81"/>
      <c r="E425" s="31"/>
      <c r="F425" s="82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</row>
    <row r="426" spans="1:18" ht="23.25" customHeight="1">
      <c r="A426" s="202" t="s">
        <v>200</v>
      </c>
      <c r="B426" s="202"/>
      <c r="C426" s="202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2"/>
      <c r="R426" s="202"/>
    </row>
    <row r="427" spans="1:18" ht="23.25" customHeight="1">
      <c r="A427" s="202" t="s">
        <v>201</v>
      </c>
      <c r="B427" s="202"/>
      <c r="C427" s="202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</row>
    <row r="428" spans="1:18" ht="23.25" customHeight="1">
      <c r="A428" s="202" t="s">
        <v>25</v>
      </c>
      <c r="B428" s="202"/>
      <c r="C428" s="202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</row>
    <row r="429" spans="1:18" ht="23.25" customHeight="1">
      <c r="A429" s="203" t="s">
        <v>142</v>
      </c>
      <c r="B429" s="203"/>
      <c r="C429" s="203"/>
      <c r="D429" s="203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</row>
    <row r="430" spans="1:18" ht="23.25" customHeight="1">
      <c r="A430" s="216" t="s">
        <v>198</v>
      </c>
      <c r="B430" s="216"/>
      <c r="C430" s="216"/>
      <c r="D430" s="216"/>
      <c r="E430" s="216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</row>
    <row r="431" spans="1:18" ht="23.25" customHeight="1">
      <c r="A431" s="204" t="s">
        <v>202</v>
      </c>
      <c r="B431" s="204" t="s">
        <v>32</v>
      </c>
      <c r="C431" s="149" t="s">
        <v>33</v>
      </c>
      <c r="D431" s="7" t="s">
        <v>7</v>
      </c>
      <c r="E431" s="149" t="s">
        <v>8</v>
      </c>
      <c r="F431" s="149" t="s">
        <v>30</v>
      </c>
      <c r="G431" s="206" t="s">
        <v>151</v>
      </c>
      <c r="H431" s="207"/>
      <c r="I431" s="208"/>
      <c r="J431" s="206" t="s">
        <v>203</v>
      </c>
      <c r="K431" s="207"/>
      <c r="L431" s="207"/>
      <c r="M431" s="207"/>
      <c r="N431" s="207"/>
      <c r="O431" s="207"/>
      <c r="P431" s="207"/>
      <c r="Q431" s="207"/>
      <c r="R431" s="208"/>
    </row>
    <row r="432" spans="1:18" ht="28.5" customHeight="1">
      <c r="A432" s="205"/>
      <c r="B432" s="205"/>
      <c r="C432" s="150" t="s">
        <v>34</v>
      </c>
      <c r="D432" s="9" t="s">
        <v>35</v>
      </c>
      <c r="E432" s="150" t="s">
        <v>9</v>
      </c>
      <c r="F432" s="150" t="s">
        <v>31</v>
      </c>
      <c r="G432" s="1" t="s">
        <v>10</v>
      </c>
      <c r="H432" s="1" t="s">
        <v>11</v>
      </c>
      <c r="I432" s="1" t="s">
        <v>12</v>
      </c>
      <c r="J432" s="1" t="s">
        <v>13</v>
      </c>
      <c r="K432" s="1" t="s">
        <v>14</v>
      </c>
      <c r="L432" s="1" t="s">
        <v>15</v>
      </c>
      <c r="M432" s="1" t="s">
        <v>16</v>
      </c>
      <c r="N432" s="1" t="s">
        <v>17</v>
      </c>
      <c r="O432" s="1" t="s">
        <v>18</v>
      </c>
      <c r="P432" s="1" t="s">
        <v>19</v>
      </c>
      <c r="Q432" s="1" t="s">
        <v>20</v>
      </c>
      <c r="R432" s="1" t="s">
        <v>21</v>
      </c>
    </row>
    <row r="433" spans="1:18" ht="23.25" customHeight="1">
      <c r="A433" s="14">
        <v>1</v>
      </c>
      <c r="B433" s="60" t="s">
        <v>135</v>
      </c>
      <c r="C433" s="61" t="s">
        <v>113</v>
      </c>
      <c r="D433" s="69">
        <v>300000</v>
      </c>
      <c r="E433" s="14" t="s">
        <v>373</v>
      </c>
      <c r="F433" s="70" t="s">
        <v>24</v>
      </c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</row>
    <row r="434" spans="1:18" ht="23.25" customHeight="1">
      <c r="A434" s="17"/>
      <c r="B434" s="45" t="s">
        <v>130</v>
      </c>
      <c r="C434" s="65" t="s">
        <v>376</v>
      </c>
      <c r="D434" s="62"/>
      <c r="E434" s="17" t="s">
        <v>471</v>
      </c>
      <c r="F434" s="63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</row>
    <row r="435" spans="1:18" ht="23.25" customHeight="1">
      <c r="A435" s="17"/>
      <c r="B435" s="45"/>
      <c r="C435" s="65" t="s">
        <v>377</v>
      </c>
      <c r="D435" s="62"/>
      <c r="E435" s="17" t="s">
        <v>186</v>
      </c>
      <c r="F435" s="63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</row>
    <row r="436" spans="1:18" ht="23.25" customHeight="1">
      <c r="A436" s="17"/>
      <c r="B436" s="45"/>
      <c r="C436" s="65" t="s">
        <v>378</v>
      </c>
      <c r="D436" s="62"/>
      <c r="E436" s="17"/>
      <c r="F436" s="63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</row>
    <row r="437" spans="1:18" ht="23.25" customHeight="1">
      <c r="A437" s="17"/>
      <c r="B437" s="45"/>
      <c r="C437" s="65" t="s">
        <v>379</v>
      </c>
      <c r="D437" s="62"/>
      <c r="E437" s="17"/>
      <c r="F437" s="63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</row>
    <row r="438" spans="1:18" ht="15" customHeight="1">
      <c r="A438" s="17"/>
      <c r="B438" s="45"/>
      <c r="C438" s="65"/>
      <c r="D438" s="62"/>
      <c r="E438" s="17"/>
      <c r="F438" s="63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</row>
    <row r="439" spans="1:18" ht="23.25" customHeight="1">
      <c r="A439" s="143">
        <v>2</v>
      </c>
      <c r="B439" s="172" t="s">
        <v>131</v>
      </c>
      <c r="C439" s="157" t="s">
        <v>114</v>
      </c>
      <c r="D439" s="158">
        <v>40000</v>
      </c>
      <c r="E439" s="143" t="s">
        <v>26</v>
      </c>
      <c r="F439" s="159" t="s">
        <v>24</v>
      </c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</row>
    <row r="440" spans="1:18" ht="23.25" customHeight="1">
      <c r="A440" s="17"/>
      <c r="B440" s="45" t="s">
        <v>132</v>
      </c>
      <c r="C440" s="65" t="s">
        <v>134</v>
      </c>
      <c r="D440" s="62"/>
      <c r="E440" s="17"/>
      <c r="F440" s="63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</row>
    <row r="441" spans="1:18" ht="23.25" customHeight="1">
      <c r="A441" s="17"/>
      <c r="B441" s="45" t="s">
        <v>133</v>
      </c>
      <c r="C441" s="65" t="s">
        <v>133</v>
      </c>
      <c r="D441" s="62"/>
      <c r="E441" s="17"/>
      <c r="F441" s="63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</row>
    <row r="442" spans="1:18" ht="15.75" customHeight="1">
      <c r="A442" s="38"/>
      <c r="B442" s="86"/>
      <c r="C442" s="72"/>
      <c r="D442" s="73"/>
      <c r="E442" s="38"/>
      <c r="F442" s="74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</row>
    <row r="443" spans="1:18" ht="23.25" customHeight="1">
      <c r="A443" s="17">
        <v>3</v>
      </c>
      <c r="B443" s="45" t="s">
        <v>368</v>
      </c>
      <c r="C443" s="65" t="s">
        <v>367</v>
      </c>
      <c r="D443" s="62">
        <v>110000</v>
      </c>
      <c r="E443" s="17" t="s">
        <v>373</v>
      </c>
      <c r="F443" s="63" t="s">
        <v>24</v>
      </c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</row>
    <row r="444" spans="1:18" ht="24" customHeight="1">
      <c r="A444" s="17"/>
      <c r="B444" s="45" t="s">
        <v>366</v>
      </c>
      <c r="C444" s="65" t="s">
        <v>187</v>
      </c>
      <c r="D444" s="62"/>
      <c r="E444" s="17" t="s">
        <v>374</v>
      </c>
      <c r="F444" s="63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  <row r="445" spans="1:18" ht="24" customHeight="1">
      <c r="A445" s="17"/>
      <c r="B445" s="45" t="s">
        <v>29</v>
      </c>
      <c r="C445" s="65" t="s">
        <v>369</v>
      </c>
      <c r="D445" s="62"/>
      <c r="E445" s="17" t="s">
        <v>375</v>
      </c>
      <c r="F445" s="63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</row>
    <row r="446" spans="1:18" ht="24" customHeight="1">
      <c r="A446" s="17"/>
      <c r="B446" s="45"/>
      <c r="C446" s="65" t="s">
        <v>370</v>
      </c>
      <c r="D446" s="62"/>
      <c r="E446" s="17"/>
      <c r="F446" s="63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</row>
    <row r="447" spans="1:18" ht="24" customHeight="1">
      <c r="A447" s="17"/>
      <c r="B447" s="45"/>
      <c r="C447" s="65" t="s">
        <v>371</v>
      </c>
      <c r="D447" s="62"/>
      <c r="E447" s="17"/>
      <c r="F447" s="63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</row>
    <row r="448" spans="1:18" ht="20.25" customHeight="1">
      <c r="A448" s="17"/>
      <c r="B448" s="45"/>
      <c r="C448" s="65" t="s">
        <v>372</v>
      </c>
      <c r="D448" s="62"/>
      <c r="E448" s="17"/>
      <c r="F448" s="63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</row>
    <row r="449" spans="1:18" ht="21.75" customHeight="1">
      <c r="A449" s="38"/>
      <c r="B449" s="86"/>
      <c r="C449" s="72"/>
      <c r="D449" s="73"/>
      <c r="E449" s="38"/>
      <c r="F449" s="74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</row>
    <row r="450" spans="1:18" ht="21.75" customHeight="1">
      <c r="A450" s="161" t="s">
        <v>51</v>
      </c>
      <c r="B450" s="162" t="s">
        <v>346</v>
      </c>
      <c r="C450" s="163"/>
      <c r="D450" s="171">
        <v>450000</v>
      </c>
      <c r="E450" s="161"/>
      <c r="F450" s="165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</row>
    <row r="451" spans="1:18" ht="18.75" customHeight="1">
      <c r="A451" s="202" t="s">
        <v>200</v>
      </c>
      <c r="B451" s="202"/>
      <c r="C451" s="202"/>
      <c r="D451" s="202"/>
      <c r="E451" s="202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2"/>
      <c r="R451" s="202"/>
    </row>
    <row r="452" spans="1:18" ht="24" customHeight="1">
      <c r="A452" s="202" t="s">
        <v>201</v>
      </c>
      <c r="B452" s="202"/>
      <c r="C452" s="202"/>
      <c r="D452" s="202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</row>
    <row r="453" spans="1:18" ht="24" customHeight="1">
      <c r="A453" s="202" t="s">
        <v>25</v>
      </c>
      <c r="B453" s="202"/>
      <c r="C453" s="202"/>
      <c r="D453" s="202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2"/>
      <c r="R453" s="202"/>
    </row>
    <row r="454" spans="1:18" ht="24" customHeight="1">
      <c r="A454" s="203" t="s">
        <v>142</v>
      </c>
      <c r="B454" s="203"/>
      <c r="C454" s="203"/>
      <c r="D454" s="203"/>
      <c r="E454" s="203"/>
      <c r="F454" s="203"/>
      <c r="G454" s="203"/>
      <c r="H454" s="203"/>
      <c r="I454" s="203"/>
      <c r="J454" s="203"/>
      <c r="K454" s="203"/>
      <c r="L454" s="203"/>
      <c r="M454" s="203"/>
      <c r="N454" s="203"/>
      <c r="O454" s="203"/>
      <c r="P454" s="203"/>
      <c r="Q454" s="203"/>
      <c r="R454" s="203"/>
    </row>
    <row r="455" spans="1:18" ht="24" customHeight="1">
      <c r="A455" s="216" t="s">
        <v>197</v>
      </c>
      <c r="B455" s="216"/>
      <c r="C455" s="216"/>
      <c r="D455" s="216"/>
      <c r="E455" s="216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</row>
    <row r="456" spans="1:18" ht="24" customHeight="1">
      <c r="A456" s="204" t="s">
        <v>202</v>
      </c>
      <c r="B456" s="204" t="s">
        <v>32</v>
      </c>
      <c r="C456" s="149" t="s">
        <v>33</v>
      </c>
      <c r="D456" s="7" t="s">
        <v>7</v>
      </c>
      <c r="E456" s="149" t="s">
        <v>8</v>
      </c>
      <c r="F456" s="149" t="s">
        <v>30</v>
      </c>
      <c r="G456" s="206" t="s">
        <v>151</v>
      </c>
      <c r="H456" s="207"/>
      <c r="I456" s="208"/>
      <c r="J456" s="206" t="s">
        <v>203</v>
      </c>
      <c r="K456" s="207"/>
      <c r="L456" s="207"/>
      <c r="M456" s="207"/>
      <c r="N456" s="207"/>
      <c r="O456" s="207"/>
      <c r="P456" s="207"/>
      <c r="Q456" s="207"/>
      <c r="R456" s="208"/>
    </row>
    <row r="457" spans="1:18" ht="26.25" customHeight="1">
      <c r="A457" s="205"/>
      <c r="B457" s="205"/>
      <c r="C457" s="150" t="s">
        <v>34</v>
      </c>
      <c r="D457" s="9" t="s">
        <v>35</v>
      </c>
      <c r="E457" s="150" t="s">
        <v>9</v>
      </c>
      <c r="F457" s="150" t="s">
        <v>31</v>
      </c>
      <c r="G457" s="1" t="s">
        <v>10</v>
      </c>
      <c r="H457" s="1" t="s">
        <v>11</v>
      </c>
      <c r="I457" s="1" t="s">
        <v>12</v>
      </c>
      <c r="J457" s="1" t="s">
        <v>13</v>
      </c>
      <c r="K457" s="1" t="s">
        <v>14</v>
      </c>
      <c r="L457" s="1" t="s">
        <v>15</v>
      </c>
      <c r="M457" s="1" t="s">
        <v>16</v>
      </c>
      <c r="N457" s="1" t="s">
        <v>17</v>
      </c>
      <c r="O457" s="1" t="s">
        <v>18</v>
      </c>
      <c r="P457" s="1" t="s">
        <v>19</v>
      </c>
      <c r="Q457" s="1" t="s">
        <v>20</v>
      </c>
      <c r="R457" s="1" t="s">
        <v>21</v>
      </c>
    </row>
    <row r="458" spans="1:18" ht="24" customHeight="1">
      <c r="A458" s="17">
        <v>1</v>
      </c>
      <c r="B458" s="21" t="s">
        <v>136</v>
      </c>
      <c r="C458" s="89" t="s">
        <v>115</v>
      </c>
      <c r="D458" s="16">
        <v>4000</v>
      </c>
      <c r="E458" s="17" t="s">
        <v>26</v>
      </c>
      <c r="F458" s="63" t="s">
        <v>24</v>
      </c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</row>
    <row r="459" spans="1:18" ht="24" customHeight="1">
      <c r="A459" s="17"/>
      <c r="B459" s="47" t="s">
        <v>137</v>
      </c>
      <c r="C459" s="89" t="s">
        <v>116</v>
      </c>
      <c r="D459" s="16"/>
      <c r="E459" s="17"/>
      <c r="F459" s="1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</row>
    <row r="460" spans="1:18" ht="24" customHeight="1">
      <c r="A460" s="17"/>
      <c r="B460" s="47" t="s">
        <v>117</v>
      </c>
      <c r="C460" s="89" t="s">
        <v>117</v>
      </c>
      <c r="D460" s="16"/>
      <c r="E460" s="17"/>
      <c r="F460" s="1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</row>
    <row r="461" spans="1:18" ht="24" customHeight="1">
      <c r="A461" s="17"/>
      <c r="B461" s="47"/>
      <c r="C461" s="65"/>
      <c r="D461" s="16"/>
      <c r="E461" s="17"/>
      <c r="F461" s="1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</row>
    <row r="462" spans="1:18" ht="24" customHeight="1">
      <c r="A462" s="143">
        <v>2</v>
      </c>
      <c r="B462" s="144" t="s">
        <v>136</v>
      </c>
      <c r="C462" s="192" t="s">
        <v>115</v>
      </c>
      <c r="D462" s="151">
        <v>4000</v>
      </c>
      <c r="E462" s="143" t="s">
        <v>26</v>
      </c>
      <c r="F462" s="159" t="s">
        <v>24</v>
      </c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64"/>
    </row>
    <row r="463" spans="1:18" ht="24" customHeight="1">
      <c r="A463" s="17"/>
      <c r="B463" s="47" t="s">
        <v>137</v>
      </c>
      <c r="C463" s="89" t="s">
        <v>116</v>
      </c>
      <c r="D463" s="16"/>
      <c r="E463" s="17"/>
      <c r="F463" s="1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</row>
    <row r="464" spans="1:18" s="35" customFormat="1" ht="24" customHeight="1">
      <c r="A464" s="17"/>
      <c r="B464" s="47" t="s">
        <v>118</v>
      </c>
      <c r="C464" s="89" t="s">
        <v>118</v>
      </c>
      <c r="D464" s="16"/>
      <c r="E464" s="17"/>
      <c r="F464" s="1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</row>
    <row r="465" spans="1:18" s="35" customFormat="1" ht="23.25" customHeight="1">
      <c r="A465" s="38"/>
      <c r="B465" s="75"/>
      <c r="C465" s="72"/>
      <c r="D465" s="41"/>
      <c r="E465" s="38"/>
      <c r="F465" s="38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47"/>
    </row>
    <row r="466" spans="1:18" s="35" customFormat="1" ht="23.25" customHeight="1">
      <c r="A466" s="167" t="s">
        <v>51</v>
      </c>
      <c r="B466" s="168" t="s">
        <v>338</v>
      </c>
      <c r="C466" s="167"/>
      <c r="D466" s="170">
        <v>8000</v>
      </c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</row>
    <row r="467" spans="1:18" s="35" customFormat="1" ht="23.25" customHeight="1">
      <c r="A467" s="31"/>
      <c r="B467" s="56"/>
      <c r="C467" s="55"/>
      <c r="D467" s="33"/>
      <c r="E467" s="31"/>
      <c r="F467" s="31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</row>
    <row r="468" spans="1:18" s="35" customFormat="1" ht="23.25" customHeight="1">
      <c r="A468" s="31"/>
      <c r="B468" s="56"/>
      <c r="C468" s="55"/>
      <c r="D468" s="33"/>
      <c r="E468" s="31"/>
      <c r="F468" s="31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</row>
    <row r="469" spans="1:18" s="35" customFormat="1" ht="23.25" customHeight="1">
      <c r="A469" s="31"/>
      <c r="B469" s="56"/>
      <c r="C469" s="55"/>
      <c r="D469" s="33"/>
      <c r="E469" s="31"/>
      <c r="F469" s="31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</row>
    <row r="470" spans="1:18" s="35" customFormat="1" ht="23.25" customHeight="1">
      <c r="A470" s="31"/>
      <c r="B470" s="56"/>
      <c r="C470" s="55"/>
      <c r="D470" s="33"/>
      <c r="E470" s="31"/>
      <c r="F470" s="31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</row>
    <row r="471" spans="1:18" s="35" customFormat="1" ht="23.25" customHeight="1">
      <c r="A471" s="31"/>
      <c r="B471" s="56"/>
      <c r="C471" s="55"/>
      <c r="D471" s="33"/>
      <c r="E471" s="31"/>
      <c r="F471" s="31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</row>
    <row r="472" spans="1:18" s="35" customFormat="1" ht="23.25" customHeight="1">
      <c r="A472" s="31"/>
      <c r="B472" s="56"/>
      <c r="C472" s="55"/>
      <c r="D472" s="33"/>
      <c r="E472" s="31"/>
      <c r="F472" s="31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</row>
    <row r="473" spans="1:18" s="35" customFormat="1" ht="23.25" customHeight="1">
      <c r="A473" s="31"/>
      <c r="B473" s="56"/>
      <c r="C473" s="55"/>
      <c r="D473" s="33"/>
      <c r="E473" s="31"/>
      <c r="F473" s="31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</row>
    <row r="474" spans="1:18" s="35" customFormat="1" ht="23.25" customHeight="1">
      <c r="A474" s="31"/>
      <c r="B474" s="56"/>
      <c r="C474" s="55"/>
      <c r="D474" s="33"/>
      <c r="E474" s="31"/>
      <c r="F474" s="31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</row>
    <row r="475" spans="1:18" ht="23.25" customHeight="1">
      <c r="A475" s="202" t="s">
        <v>200</v>
      </c>
      <c r="B475" s="202"/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</row>
    <row r="476" spans="1:18" ht="23.25" customHeight="1">
      <c r="A476" s="202" t="s">
        <v>201</v>
      </c>
      <c r="B476" s="202"/>
      <c r="C476" s="202"/>
      <c r="D476" s="202"/>
      <c r="E476" s="202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</row>
    <row r="477" spans="1:18" ht="23.25" customHeight="1">
      <c r="A477" s="202" t="s">
        <v>25</v>
      </c>
      <c r="B477" s="202"/>
      <c r="C477" s="202"/>
      <c r="D477" s="202"/>
      <c r="E477" s="202"/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2"/>
      <c r="R477" s="202"/>
    </row>
    <row r="478" spans="1:18" ht="23.25" customHeight="1">
      <c r="A478" s="203" t="s">
        <v>141</v>
      </c>
      <c r="B478" s="203"/>
      <c r="C478" s="203"/>
      <c r="D478" s="203"/>
      <c r="E478" s="203"/>
      <c r="F478" s="203"/>
      <c r="G478" s="203"/>
      <c r="H478" s="203"/>
      <c r="I478" s="203"/>
      <c r="J478" s="203"/>
      <c r="K478" s="203"/>
      <c r="L478" s="203"/>
      <c r="M478" s="203"/>
      <c r="N478" s="203"/>
      <c r="O478" s="203"/>
      <c r="P478" s="203"/>
      <c r="Q478" s="203"/>
      <c r="R478" s="203"/>
    </row>
    <row r="479" spans="1:18" ht="23.25" customHeight="1">
      <c r="A479" s="216" t="s">
        <v>55</v>
      </c>
      <c r="B479" s="216"/>
      <c r="C479" s="216"/>
      <c r="D479" s="216"/>
      <c r="E479" s="216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</row>
    <row r="480" spans="1:18" ht="23.25" customHeight="1">
      <c r="A480" s="204" t="s">
        <v>202</v>
      </c>
      <c r="B480" s="204" t="s">
        <v>32</v>
      </c>
      <c r="C480" s="149" t="s">
        <v>33</v>
      </c>
      <c r="D480" s="7" t="s">
        <v>7</v>
      </c>
      <c r="E480" s="149" t="s">
        <v>8</v>
      </c>
      <c r="F480" s="149" t="s">
        <v>30</v>
      </c>
      <c r="G480" s="206" t="s">
        <v>151</v>
      </c>
      <c r="H480" s="207"/>
      <c r="I480" s="208"/>
      <c r="J480" s="206" t="s">
        <v>203</v>
      </c>
      <c r="K480" s="207"/>
      <c r="L480" s="207"/>
      <c r="M480" s="207"/>
      <c r="N480" s="207"/>
      <c r="O480" s="207"/>
      <c r="P480" s="207"/>
      <c r="Q480" s="207"/>
      <c r="R480" s="208"/>
    </row>
    <row r="481" spans="1:18" ht="26.25" customHeight="1">
      <c r="A481" s="205"/>
      <c r="B481" s="205"/>
      <c r="C481" s="150" t="s">
        <v>34</v>
      </c>
      <c r="D481" s="9" t="s">
        <v>35</v>
      </c>
      <c r="E481" s="150" t="s">
        <v>9</v>
      </c>
      <c r="F481" s="150" t="s">
        <v>31</v>
      </c>
      <c r="G481" s="1" t="s">
        <v>10</v>
      </c>
      <c r="H481" s="1" t="s">
        <v>11</v>
      </c>
      <c r="I481" s="1" t="s">
        <v>12</v>
      </c>
      <c r="J481" s="1" t="s">
        <v>13</v>
      </c>
      <c r="K481" s="1" t="s">
        <v>14</v>
      </c>
      <c r="L481" s="1" t="s">
        <v>15</v>
      </c>
      <c r="M481" s="1" t="s">
        <v>16</v>
      </c>
      <c r="N481" s="1" t="s">
        <v>17</v>
      </c>
      <c r="O481" s="1" t="s">
        <v>18</v>
      </c>
      <c r="P481" s="1" t="s">
        <v>19</v>
      </c>
      <c r="Q481" s="1" t="s">
        <v>20</v>
      </c>
      <c r="R481" s="1" t="s">
        <v>21</v>
      </c>
    </row>
    <row r="482" spans="1:18" ht="23.25" customHeight="1">
      <c r="A482" s="17">
        <v>1</v>
      </c>
      <c r="B482" s="45" t="s">
        <v>119</v>
      </c>
      <c r="C482" s="65" t="s">
        <v>88</v>
      </c>
      <c r="D482" s="62">
        <v>20000</v>
      </c>
      <c r="E482" s="17" t="s">
        <v>26</v>
      </c>
      <c r="F482" s="63" t="s">
        <v>24</v>
      </c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64"/>
    </row>
    <row r="483" spans="1:18" ht="23.25" customHeight="1">
      <c r="A483" s="17"/>
      <c r="B483" s="45"/>
      <c r="C483" s="45" t="s">
        <v>380</v>
      </c>
      <c r="D483" s="62"/>
      <c r="E483" s="17"/>
      <c r="F483" s="63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</row>
    <row r="484" spans="1:18" ht="23.25" customHeight="1">
      <c r="A484" s="17"/>
      <c r="B484" s="45"/>
      <c r="C484" s="45" t="s">
        <v>381</v>
      </c>
      <c r="D484" s="62"/>
      <c r="E484" s="17"/>
      <c r="F484" s="63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</row>
    <row r="485" spans="1:18" ht="23.25" customHeight="1">
      <c r="A485" s="17"/>
      <c r="B485" s="45"/>
      <c r="C485" s="45" t="s">
        <v>382</v>
      </c>
      <c r="D485" s="62"/>
      <c r="E485" s="17"/>
      <c r="F485" s="63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</row>
    <row r="486" spans="1:18" ht="23.25" customHeight="1">
      <c r="A486" s="15"/>
      <c r="B486" s="15"/>
      <c r="C486" s="15" t="s">
        <v>383</v>
      </c>
      <c r="D486" s="19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23.25" customHeight="1">
      <c r="A487" s="15"/>
      <c r="B487" s="15"/>
      <c r="C487" s="15" t="s">
        <v>384</v>
      </c>
      <c r="D487" s="19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23.25" customHeight="1">
      <c r="A488" s="15"/>
      <c r="B488" s="15"/>
      <c r="C488" s="15"/>
      <c r="D488" s="19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23.25" customHeight="1">
      <c r="A489" s="167" t="s">
        <v>51</v>
      </c>
      <c r="B489" s="168" t="s">
        <v>385</v>
      </c>
      <c r="C489" s="167"/>
      <c r="D489" s="170">
        <v>20000</v>
      </c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</row>
    <row r="490" spans="1:6" ht="23.25" customHeight="1">
      <c r="A490" s="3"/>
      <c r="C490" s="3"/>
      <c r="D490" s="54"/>
      <c r="E490" s="3"/>
      <c r="F490" s="3"/>
    </row>
    <row r="491" spans="1:6" ht="23.25" customHeight="1">
      <c r="A491" s="3"/>
      <c r="C491" s="3"/>
      <c r="D491" s="54"/>
      <c r="E491" s="3"/>
      <c r="F491" s="3"/>
    </row>
    <row r="492" spans="1:6" ht="23.25" customHeight="1">
      <c r="A492" s="3"/>
      <c r="C492" s="3"/>
      <c r="D492" s="54"/>
      <c r="E492" s="3"/>
      <c r="F492" s="3"/>
    </row>
    <row r="493" spans="1:6" ht="23.25" customHeight="1">
      <c r="A493" s="3"/>
      <c r="C493" s="3"/>
      <c r="D493" s="54"/>
      <c r="E493" s="3"/>
      <c r="F493" s="3"/>
    </row>
    <row r="494" spans="1:6" ht="23.25" customHeight="1">
      <c r="A494" s="3"/>
      <c r="C494" s="3"/>
      <c r="D494" s="54"/>
      <c r="E494" s="3"/>
      <c r="F494" s="3"/>
    </row>
    <row r="495" spans="1:6" ht="23.25" customHeight="1">
      <c r="A495" s="3"/>
      <c r="C495" s="3"/>
      <c r="D495" s="54"/>
      <c r="E495" s="3"/>
      <c r="F495" s="3"/>
    </row>
    <row r="496" spans="1:6" ht="23.25" customHeight="1">
      <c r="A496" s="3"/>
      <c r="C496" s="3"/>
      <c r="D496" s="54"/>
      <c r="E496" s="3"/>
      <c r="F496" s="3"/>
    </row>
    <row r="497" spans="1:6" ht="23.25" customHeight="1">
      <c r="A497" s="3"/>
      <c r="C497" s="3"/>
      <c r="D497" s="54"/>
      <c r="E497" s="3"/>
      <c r="F497" s="3"/>
    </row>
    <row r="498" spans="1:6" ht="23.25" customHeight="1">
      <c r="A498" s="3"/>
      <c r="C498" s="3"/>
      <c r="D498" s="54"/>
      <c r="E498" s="3"/>
      <c r="F498" s="3"/>
    </row>
    <row r="499" spans="1:6" ht="23.25" customHeight="1">
      <c r="A499" s="3"/>
      <c r="C499" s="3"/>
      <c r="D499" s="54"/>
      <c r="E499" s="3"/>
      <c r="F499" s="3"/>
    </row>
    <row r="500" spans="1:18" ht="23.25" customHeight="1">
      <c r="A500" s="202" t="s">
        <v>204</v>
      </c>
      <c r="B500" s="202"/>
      <c r="C500" s="202"/>
      <c r="D500" s="202"/>
      <c r="E500" s="202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</row>
    <row r="501" spans="1:18" ht="23.25" customHeight="1">
      <c r="A501" s="202" t="s">
        <v>205</v>
      </c>
      <c r="B501" s="202"/>
      <c r="C501" s="202"/>
      <c r="D501" s="202"/>
      <c r="E501" s="202"/>
      <c r="F501" s="202"/>
      <c r="G501" s="202"/>
      <c r="H501" s="202"/>
      <c r="I501" s="202"/>
      <c r="J501" s="202"/>
      <c r="K501" s="202"/>
      <c r="L501" s="202"/>
      <c r="M501" s="202"/>
      <c r="N501" s="202"/>
      <c r="O501" s="202"/>
      <c r="P501" s="202"/>
      <c r="Q501" s="202"/>
      <c r="R501" s="202"/>
    </row>
    <row r="502" spans="1:18" ht="23.25" customHeight="1">
      <c r="A502" s="202" t="s">
        <v>25</v>
      </c>
      <c r="B502" s="202"/>
      <c r="C502" s="202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</row>
    <row r="503" spans="1:18" ht="23.25" customHeight="1">
      <c r="A503" s="203" t="s">
        <v>82</v>
      </c>
      <c r="B503" s="203"/>
      <c r="C503" s="203"/>
      <c r="D503" s="203"/>
      <c r="E503" s="203"/>
      <c r="F503" s="203"/>
      <c r="G503" s="203"/>
      <c r="H503" s="203"/>
      <c r="I503" s="203"/>
      <c r="J503" s="203"/>
      <c r="K503" s="203"/>
      <c r="L503" s="203"/>
      <c r="M503" s="203"/>
      <c r="N503" s="203"/>
      <c r="O503" s="203"/>
      <c r="P503" s="203"/>
      <c r="Q503" s="203"/>
      <c r="R503" s="203"/>
    </row>
    <row r="504" spans="1:18" ht="23.25" customHeight="1">
      <c r="A504" s="4" t="s">
        <v>83</v>
      </c>
      <c r="B504" s="4"/>
      <c r="C504" s="4"/>
      <c r="D504" s="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23.25" customHeight="1">
      <c r="A505" s="204" t="s">
        <v>202</v>
      </c>
      <c r="B505" s="204" t="s">
        <v>206</v>
      </c>
      <c r="C505" s="204" t="s">
        <v>207</v>
      </c>
      <c r="D505" s="7" t="s">
        <v>7</v>
      </c>
      <c r="E505" s="6" t="s">
        <v>8</v>
      </c>
      <c r="F505" s="6" t="s">
        <v>30</v>
      </c>
      <c r="G505" s="206" t="s">
        <v>151</v>
      </c>
      <c r="H505" s="207"/>
      <c r="I505" s="208"/>
      <c r="J505" s="213" t="s">
        <v>203</v>
      </c>
      <c r="K505" s="214"/>
      <c r="L505" s="214"/>
      <c r="M505" s="214"/>
      <c r="N505" s="214"/>
      <c r="O505" s="214"/>
      <c r="P505" s="214"/>
      <c r="Q505" s="214"/>
      <c r="R505" s="215"/>
    </row>
    <row r="506" spans="1:18" ht="26.25" customHeight="1">
      <c r="A506" s="205"/>
      <c r="B506" s="205"/>
      <c r="C506" s="205"/>
      <c r="D506" s="9" t="s">
        <v>35</v>
      </c>
      <c r="E506" s="8" t="s">
        <v>9</v>
      </c>
      <c r="F506" s="8" t="s">
        <v>31</v>
      </c>
      <c r="G506" s="1" t="s">
        <v>10</v>
      </c>
      <c r="H506" s="1" t="s">
        <v>11</v>
      </c>
      <c r="I506" s="1" t="s">
        <v>12</v>
      </c>
      <c r="J506" s="1" t="s">
        <v>13</v>
      </c>
      <c r="K506" s="1" t="s">
        <v>14</v>
      </c>
      <c r="L506" s="1" t="s">
        <v>15</v>
      </c>
      <c r="M506" s="1" t="s">
        <v>16</v>
      </c>
      <c r="N506" s="1" t="s">
        <v>17</v>
      </c>
      <c r="O506" s="1" t="s">
        <v>18</v>
      </c>
      <c r="P506" s="1" t="s">
        <v>19</v>
      </c>
      <c r="Q506" s="1" t="s">
        <v>20</v>
      </c>
      <c r="R506" s="1" t="s">
        <v>21</v>
      </c>
    </row>
    <row r="507" spans="1:18" ht="23.25" customHeight="1">
      <c r="A507" s="17">
        <v>1</v>
      </c>
      <c r="B507" s="21" t="s">
        <v>386</v>
      </c>
      <c r="C507" s="23" t="s">
        <v>388</v>
      </c>
      <c r="D507" s="52">
        <v>9700</v>
      </c>
      <c r="E507" s="36" t="s">
        <v>26</v>
      </c>
      <c r="F507" s="36" t="s">
        <v>24</v>
      </c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23.25" customHeight="1">
      <c r="A508" s="17"/>
      <c r="B508" s="21" t="s">
        <v>387</v>
      </c>
      <c r="C508" s="23" t="s">
        <v>389</v>
      </c>
      <c r="D508" s="52"/>
      <c r="E508" s="36"/>
      <c r="F508" s="3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23.25" customHeight="1">
      <c r="A509" s="17"/>
      <c r="B509" s="21"/>
      <c r="C509" s="23" t="s">
        <v>396</v>
      </c>
      <c r="D509" s="52"/>
      <c r="E509" s="36"/>
      <c r="F509" s="3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23.25" customHeight="1">
      <c r="A510" s="17"/>
      <c r="B510" s="21"/>
      <c r="C510" s="23" t="s">
        <v>472</v>
      </c>
      <c r="D510" s="52"/>
      <c r="E510" s="36"/>
      <c r="F510" s="3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23.25" customHeight="1">
      <c r="A511" s="17"/>
      <c r="B511" s="21"/>
      <c r="C511" s="178" t="s">
        <v>390</v>
      </c>
      <c r="D511" s="52"/>
      <c r="E511" s="36"/>
      <c r="F511" s="3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23.25" customHeight="1">
      <c r="A512" s="17"/>
      <c r="B512" s="21"/>
      <c r="C512" s="178" t="s">
        <v>391</v>
      </c>
      <c r="D512" s="52"/>
      <c r="E512" s="36"/>
      <c r="F512" s="3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23.25" customHeight="1">
      <c r="A513" s="17"/>
      <c r="B513" s="21"/>
      <c r="C513" s="178" t="s">
        <v>473</v>
      </c>
      <c r="D513" s="52"/>
      <c r="E513" s="36"/>
      <c r="F513" s="3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7.5" customHeight="1">
      <c r="A514" s="17"/>
      <c r="B514" s="21"/>
      <c r="C514" s="23"/>
      <c r="D514" s="52"/>
      <c r="E514" s="36"/>
      <c r="F514" s="3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23.25" customHeight="1">
      <c r="A515" s="143">
        <v>2</v>
      </c>
      <c r="B515" s="144" t="s">
        <v>392</v>
      </c>
      <c r="C515" s="145" t="s">
        <v>394</v>
      </c>
      <c r="D515" s="94">
        <v>22000</v>
      </c>
      <c r="E515" s="59" t="s">
        <v>26</v>
      </c>
      <c r="F515" s="59" t="s">
        <v>24</v>
      </c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</row>
    <row r="516" spans="1:18" ht="23.25" customHeight="1">
      <c r="A516" s="17"/>
      <c r="B516" s="21" t="s">
        <v>393</v>
      </c>
      <c r="C516" s="23" t="s">
        <v>395</v>
      </c>
      <c r="D516" s="52"/>
      <c r="E516" s="36"/>
      <c r="F516" s="36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21" customHeight="1">
      <c r="A517" s="17"/>
      <c r="B517" s="21"/>
      <c r="C517" s="23" t="s">
        <v>397</v>
      </c>
      <c r="D517" s="52"/>
      <c r="E517" s="36"/>
      <c r="F517" s="36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21" customHeight="1">
      <c r="A518" s="17"/>
      <c r="B518" s="21"/>
      <c r="C518" s="23" t="s">
        <v>398</v>
      </c>
      <c r="D518" s="52"/>
      <c r="E518" s="36"/>
      <c r="F518" s="36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23.25" customHeight="1">
      <c r="A519" s="17"/>
      <c r="B519" s="21"/>
      <c r="C519" s="23" t="s">
        <v>399</v>
      </c>
      <c r="D519" s="52"/>
      <c r="E519" s="36"/>
      <c r="F519" s="36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19.5" customHeight="1">
      <c r="A520" s="17"/>
      <c r="B520" s="21"/>
      <c r="C520" s="23" t="s">
        <v>400</v>
      </c>
      <c r="D520" s="52"/>
      <c r="E520" s="36"/>
      <c r="F520" s="36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22.5" customHeight="1">
      <c r="A521" s="17"/>
      <c r="B521" s="21"/>
      <c r="C521" s="23" t="s">
        <v>401</v>
      </c>
      <c r="D521" s="52"/>
      <c r="E521" s="36"/>
      <c r="F521" s="36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18.75" customHeight="1">
      <c r="A522" s="17"/>
      <c r="B522" s="21"/>
      <c r="C522" s="23" t="s">
        <v>402</v>
      </c>
      <c r="D522" s="52"/>
      <c r="E522" s="36"/>
      <c r="F522" s="36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22.5" customHeight="1">
      <c r="A523" s="17"/>
      <c r="B523" s="21"/>
      <c r="C523" s="23" t="s">
        <v>403</v>
      </c>
      <c r="D523" s="52"/>
      <c r="E523" s="36"/>
      <c r="F523" s="36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21" customHeight="1">
      <c r="A524" s="17"/>
      <c r="B524" s="21"/>
      <c r="C524" s="23" t="s">
        <v>404</v>
      </c>
      <c r="D524" s="52"/>
      <c r="E524" s="36"/>
      <c r="F524" s="36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8.25" customHeight="1">
      <c r="A525" s="38"/>
      <c r="B525" s="39"/>
      <c r="C525" s="40"/>
      <c r="D525" s="49"/>
      <c r="E525" s="50"/>
      <c r="F525" s="50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</row>
    <row r="526" spans="1:18" ht="8.25" customHeight="1">
      <c r="A526" s="31"/>
      <c r="B526" s="32"/>
      <c r="C526" s="24"/>
      <c r="D526" s="52"/>
      <c r="E526" s="53"/>
      <c r="F526" s="53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</row>
    <row r="527" spans="1:18" ht="22.5" customHeight="1">
      <c r="A527" s="202" t="s">
        <v>204</v>
      </c>
      <c r="B527" s="202"/>
      <c r="C527" s="202"/>
      <c r="D527" s="202"/>
      <c r="E527" s="202"/>
      <c r="F527" s="202"/>
      <c r="G527" s="202"/>
      <c r="H527" s="202"/>
      <c r="I527" s="202"/>
      <c r="J527" s="202"/>
      <c r="K527" s="202"/>
      <c r="L527" s="202"/>
      <c r="M527" s="202"/>
      <c r="N527" s="202"/>
      <c r="O527" s="202"/>
      <c r="P527" s="202"/>
      <c r="Q527" s="202"/>
      <c r="R527" s="202"/>
    </row>
    <row r="528" spans="1:18" ht="23.25" customHeight="1">
      <c r="A528" s="202" t="s">
        <v>205</v>
      </c>
      <c r="B528" s="202"/>
      <c r="C528" s="202"/>
      <c r="D528" s="202"/>
      <c r="E528" s="202"/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202"/>
      <c r="R528" s="202"/>
    </row>
    <row r="529" spans="1:18" ht="23.25" customHeight="1">
      <c r="A529" s="202" t="s">
        <v>25</v>
      </c>
      <c r="B529" s="202"/>
      <c r="C529" s="202"/>
      <c r="D529" s="202"/>
      <c r="E529" s="202"/>
      <c r="F529" s="202"/>
      <c r="G529" s="202"/>
      <c r="H529" s="202"/>
      <c r="I529" s="202"/>
      <c r="J529" s="202"/>
      <c r="K529" s="202"/>
      <c r="L529" s="202"/>
      <c r="M529" s="202"/>
      <c r="N529" s="202"/>
      <c r="O529" s="202"/>
      <c r="P529" s="202"/>
      <c r="Q529" s="202"/>
      <c r="R529" s="202"/>
    </row>
    <row r="530" spans="1:18" ht="23.25" customHeight="1">
      <c r="A530" s="203" t="s">
        <v>82</v>
      </c>
      <c r="B530" s="203"/>
      <c r="C530" s="203"/>
      <c r="D530" s="203"/>
      <c r="E530" s="203"/>
      <c r="F530" s="203"/>
      <c r="G530" s="203"/>
      <c r="H530" s="203"/>
      <c r="I530" s="203"/>
      <c r="J530" s="203"/>
      <c r="K530" s="203"/>
      <c r="L530" s="203"/>
      <c r="M530" s="203"/>
      <c r="N530" s="203"/>
      <c r="O530" s="203"/>
      <c r="P530" s="203"/>
      <c r="Q530" s="203"/>
      <c r="R530" s="203"/>
    </row>
    <row r="531" spans="1:18" ht="23.25" customHeight="1">
      <c r="A531" s="4" t="s">
        <v>83</v>
      </c>
      <c r="B531" s="4"/>
      <c r="C531" s="4"/>
      <c r="D531" s="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5" customHeight="1">
      <c r="A532" s="204" t="s">
        <v>202</v>
      </c>
      <c r="B532" s="204" t="s">
        <v>206</v>
      </c>
      <c r="C532" s="204" t="s">
        <v>207</v>
      </c>
      <c r="D532" s="7" t="s">
        <v>7</v>
      </c>
      <c r="E532" s="149" t="s">
        <v>8</v>
      </c>
      <c r="F532" s="149" t="s">
        <v>30</v>
      </c>
      <c r="G532" s="206" t="s">
        <v>151</v>
      </c>
      <c r="H532" s="207"/>
      <c r="I532" s="208"/>
      <c r="J532" s="213" t="s">
        <v>203</v>
      </c>
      <c r="K532" s="214"/>
      <c r="L532" s="214"/>
      <c r="M532" s="214"/>
      <c r="N532" s="214"/>
      <c r="O532" s="214"/>
      <c r="P532" s="214"/>
      <c r="Q532" s="214"/>
      <c r="R532" s="215"/>
    </row>
    <row r="533" spans="1:18" ht="26.25" customHeight="1">
      <c r="A533" s="205"/>
      <c r="B533" s="205"/>
      <c r="C533" s="205"/>
      <c r="D533" s="9" t="s">
        <v>35</v>
      </c>
      <c r="E533" s="150" t="s">
        <v>9</v>
      </c>
      <c r="F533" s="150" t="s">
        <v>31</v>
      </c>
      <c r="G533" s="1" t="s">
        <v>10</v>
      </c>
      <c r="H533" s="1" t="s">
        <v>11</v>
      </c>
      <c r="I533" s="1" t="s">
        <v>12</v>
      </c>
      <c r="J533" s="1" t="s">
        <v>13</v>
      </c>
      <c r="K533" s="1" t="s">
        <v>14</v>
      </c>
      <c r="L533" s="1" t="s">
        <v>15</v>
      </c>
      <c r="M533" s="1" t="s">
        <v>16</v>
      </c>
      <c r="N533" s="1" t="s">
        <v>17</v>
      </c>
      <c r="O533" s="1" t="s">
        <v>18</v>
      </c>
      <c r="P533" s="1" t="s">
        <v>19</v>
      </c>
      <c r="Q533" s="1" t="s">
        <v>20</v>
      </c>
      <c r="R533" s="1" t="s">
        <v>21</v>
      </c>
    </row>
    <row r="534" spans="1:18" ht="23.25" customHeight="1">
      <c r="A534" s="17">
        <v>3</v>
      </c>
      <c r="B534" s="21" t="s">
        <v>405</v>
      </c>
      <c r="C534" s="23" t="s">
        <v>406</v>
      </c>
      <c r="D534" s="52">
        <v>2500</v>
      </c>
      <c r="E534" s="36" t="s">
        <v>26</v>
      </c>
      <c r="F534" s="36" t="s">
        <v>24</v>
      </c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23.25" customHeight="1">
      <c r="A535" s="17"/>
      <c r="B535" s="21"/>
      <c r="C535" s="23" t="s">
        <v>407</v>
      </c>
      <c r="D535" s="52"/>
      <c r="E535" s="36"/>
      <c r="F535" s="3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23.25" customHeight="1">
      <c r="A536" s="17"/>
      <c r="B536" s="21"/>
      <c r="C536" s="23" t="s">
        <v>408</v>
      </c>
      <c r="D536" s="52"/>
      <c r="E536" s="36"/>
      <c r="F536" s="3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23.25" customHeight="1">
      <c r="A537" s="17"/>
      <c r="B537" s="21"/>
      <c r="C537" s="23" t="s">
        <v>409</v>
      </c>
      <c r="D537" s="52"/>
      <c r="E537" s="36"/>
      <c r="F537" s="3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23.25" customHeight="1">
      <c r="A538" s="17"/>
      <c r="B538" s="21"/>
      <c r="C538" s="178" t="s">
        <v>410</v>
      </c>
      <c r="D538" s="52"/>
      <c r="E538" s="36"/>
      <c r="F538" s="3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18.75" customHeight="1">
      <c r="A539" s="17"/>
      <c r="B539" s="21"/>
      <c r="C539" s="23"/>
      <c r="D539" s="52"/>
      <c r="E539" s="36"/>
      <c r="F539" s="3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23.25" customHeight="1">
      <c r="A540" s="143">
        <v>4</v>
      </c>
      <c r="B540" s="144" t="s">
        <v>411</v>
      </c>
      <c r="C540" s="145" t="s">
        <v>412</v>
      </c>
      <c r="D540" s="94">
        <v>5400</v>
      </c>
      <c r="E540" s="59" t="s">
        <v>26</v>
      </c>
      <c r="F540" s="59" t="s">
        <v>22</v>
      </c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</row>
    <row r="541" spans="1:18" ht="23.25" customHeight="1">
      <c r="A541" s="17"/>
      <c r="B541" s="21"/>
      <c r="C541" s="23" t="s">
        <v>413</v>
      </c>
      <c r="D541" s="52"/>
      <c r="E541" s="36"/>
      <c r="F541" s="36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23.25" customHeight="1">
      <c r="A542" s="17"/>
      <c r="B542" s="21"/>
      <c r="C542" s="23" t="s">
        <v>414</v>
      </c>
      <c r="D542" s="52"/>
      <c r="E542" s="36"/>
      <c r="F542" s="36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23.25" customHeight="1">
      <c r="A543" s="17"/>
      <c r="B543" s="21"/>
      <c r="C543" s="23" t="s">
        <v>415</v>
      </c>
      <c r="D543" s="52"/>
      <c r="E543" s="36"/>
      <c r="F543" s="36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6.5" customHeight="1">
      <c r="A544" s="42"/>
      <c r="B544" s="42"/>
      <c r="C544" s="42"/>
      <c r="D544" s="41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</row>
    <row r="545" spans="1:18" ht="23.25" customHeight="1">
      <c r="A545" s="36">
        <v>5</v>
      </c>
      <c r="B545" s="15" t="s">
        <v>474</v>
      </c>
      <c r="C545" s="15" t="s">
        <v>416</v>
      </c>
      <c r="D545" s="48">
        <v>11000</v>
      </c>
      <c r="E545" s="15" t="s">
        <v>26</v>
      </c>
      <c r="F545" s="36" t="s">
        <v>22</v>
      </c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23.25" customHeight="1">
      <c r="A546" s="17"/>
      <c r="B546" s="21"/>
      <c r="C546" s="23" t="s">
        <v>417</v>
      </c>
      <c r="D546" s="52"/>
      <c r="E546" s="36"/>
      <c r="F546" s="3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23.25" customHeight="1">
      <c r="A547" s="17"/>
      <c r="B547" s="21"/>
      <c r="C547" s="23" t="s">
        <v>418</v>
      </c>
      <c r="D547" s="52"/>
      <c r="E547" s="36"/>
      <c r="F547" s="3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23.25" customHeight="1">
      <c r="A548" s="15"/>
      <c r="B548" s="15"/>
      <c r="C548" s="15" t="s">
        <v>419</v>
      </c>
      <c r="D548" s="19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23.25" customHeight="1">
      <c r="A549" s="15"/>
      <c r="B549" s="15"/>
      <c r="C549" s="15" t="s">
        <v>420</v>
      </c>
      <c r="D549" s="142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23.25" customHeight="1">
      <c r="A550" s="15"/>
      <c r="B550" s="15"/>
      <c r="C550" s="15" t="s">
        <v>193</v>
      </c>
      <c r="D550" s="142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18" customHeight="1">
      <c r="A551" s="38"/>
      <c r="B551" s="39"/>
      <c r="C551" s="40"/>
      <c r="D551" s="193"/>
      <c r="E551" s="50"/>
      <c r="F551" s="50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</row>
    <row r="552" spans="1:18" ht="18" customHeight="1">
      <c r="A552" s="31"/>
      <c r="B552" s="32"/>
      <c r="C552" s="24"/>
      <c r="D552" s="52"/>
      <c r="E552" s="53"/>
      <c r="F552" s="53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</row>
    <row r="553" spans="1:18" ht="18" customHeight="1">
      <c r="A553" s="202" t="s">
        <v>204</v>
      </c>
      <c r="B553" s="202"/>
      <c r="C553" s="202"/>
      <c r="D553" s="202"/>
      <c r="E553" s="202"/>
      <c r="F553" s="202"/>
      <c r="G553" s="202"/>
      <c r="H553" s="202"/>
      <c r="I553" s="202"/>
      <c r="J553" s="202"/>
      <c r="K553" s="202"/>
      <c r="L553" s="202"/>
      <c r="M553" s="202"/>
      <c r="N553" s="202"/>
      <c r="O553" s="202"/>
      <c r="P553" s="202"/>
      <c r="Q553" s="202"/>
      <c r="R553" s="202"/>
    </row>
    <row r="554" spans="1:18" ht="18" customHeight="1">
      <c r="A554" s="202" t="s">
        <v>205</v>
      </c>
      <c r="B554" s="202"/>
      <c r="C554" s="202"/>
      <c r="D554" s="202"/>
      <c r="E554" s="202"/>
      <c r="F554" s="202"/>
      <c r="G554" s="202"/>
      <c r="H554" s="202"/>
      <c r="I554" s="202"/>
      <c r="J554" s="202"/>
      <c r="K554" s="202"/>
      <c r="L554" s="202"/>
      <c r="M554" s="202"/>
      <c r="N554" s="202"/>
      <c r="O554" s="202"/>
      <c r="P554" s="202"/>
      <c r="Q554" s="202"/>
      <c r="R554" s="202"/>
    </row>
    <row r="555" spans="1:18" ht="18" customHeight="1">
      <c r="A555" s="202" t="s">
        <v>25</v>
      </c>
      <c r="B555" s="202"/>
      <c r="C555" s="202"/>
      <c r="D555" s="202"/>
      <c r="E555" s="202"/>
      <c r="F555" s="202"/>
      <c r="G555" s="202"/>
      <c r="H555" s="202"/>
      <c r="I555" s="202"/>
      <c r="J555" s="202"/>
      <c r="K555" s="202"/>
      <c r="L555" s="202"/>
      <c r="M555" s="202"/>
      <c r="N555" s="202"/>
      <c r="O555" s="202"/>
      <c r="P555" s="202"/>
      <c r="Q555" s="202"/>
      <c r="R555" s="202"/>
    </row>
    <row r="556" spans="1:18" ht="18" customHeight="1">
      <c r="A556" s="203" t="s">
        <v>82</v>
      </c>
      <c r="B556" s="203"/>
      <c r="C556" s="203"/>
      <c r="D556" s="203"/>
      <c r="E556" s="203"/>
      <c r="F556" s="203"/>
      <c r="G556" s="203"/>
      <c r="H556" s="203"/>
      <c r="I556" s="203"/>
      <c r="J556" s="203"/>
      <c r="K556" s="203"/>
      <c r="L556" s="203"/>
      <c r="M556" s="203"/>
      <c r="N556" s="203"/>
      <c r="O556" s="203"/>
      <c r="P556" s="203"/>
      <c r="Q556" s="203"/>
      <c r="R556" s="203"/>
    </row>
    <row r="557" spans="1:18" ht="18" customHeight="1">
      <c r="A557" s="4" t="s">
        <v>83</v>
      </c>
      <c r="B557" s="4"/>
      <c r="C557" s="4"/>
      <c r="D557" s="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8" customHeight="1">
      <c r="A558" s="204" t="s">
        <v>202</v>
      </c>
      <c r="B558" s="204" t="s">
        <v>206</v>
      </c>
      <c r="C558" s="204" t="s">
        <v>207</v>
      </c>
      <c r="D558" s="7" t="s">
        <v>7</v>
      </c>
      <c r="E558" s="195" t="s">
        <v>8</v>
      </c>
      <c r="F558" s="195" t="s">
        <v>30</v>
      </c>
      <c r="G558" s="206" t="s">
        <v>151</v>
      </c>
      <c r="H558" s="207"/>
      <c r="I558" s="208"/>
      <c r="J558" s="213" t="s">
        <v>203</v>
      </c>
      <c r="K558" s="214"/>
      <c r="L558" s="214"/>
      <c r="M558" s="214"/>
      <c r="N558" s="214"/>
      <c r="O558" s="214"/>
      <c r="P558" s="214"/>
      <c r="Q558" s="214"/>
      <c r="R558" s="215"/>
    </row>
    <row r="559" spans="1:18" ht="27.75" customHeight="1">
      <c r="A559" s="205"/>
      <c r="B559" s="205"/>
      <c r="C559" s="205"/>
      <c r="D559" s="9" t="s">
        <v>35</v>
      </c>
      <c r="E559" s="196" t="s">
        <v>9</v>
      </c>
      <c r="F559" s="196" t="s">
        <v>31</v>
      </c>
      <c r="G559" s="1" t="s">
        <v>10</v>
      </c>
      <c r="H559" s="1" t="s">
        <v>11</v>
      </c>
      <c r="I559" s="1" t="s">
        <v>12</v>
      </c>
      <c r="J559" s="1" t="s">
        <v>13</v>
      </c>
      <c r="K559" s="1" t="s">
        <v>14</v>
      </c>
      <c r="L559" s="1" t="s">
        <v>15</v>
      </c>
      <c r="M559" s="1" t="s">
        <v>16</v>
      </c>
      <c r="N559" s="1" t="s">
        <v>17</v>
      </c>
      <c r="O559" s="1" t="s">
        <v>18</v>
      </c>
      <c r="P559" s="1" t="s">
        <v>19</v>
      </c>
      <c r="Q559" s="1" t="s">
        <v>20</v>
      </c>
      <c r="R559" s="1" t="s">
        <v>21</v>
      </c>
    </row>
    <row r="560" spans="1:18" ht="18" customHeight="1">
      <c r="A560" s="17">
        <v>6</v>
      </c>
      <c r="B560" s="21" t="s">
        <v>493</v>
      </c>
      <c r="C560" s="23" t="s">
        <v>494</v>
      </c>
      <c r="D560" s="52">
        <v>868000</v>
      </c>
      <c r="E560" s="36" t="s">
        <v>26</v>
      </c>
      <c r="F560" s="36" t="s">
        <v>22</v>
      </c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18" customHeight="1">
      <c r="A561" s="17"/>
      <c r="B561" s="21"/>
      <c r="C561" s="23" t="s">
        <v>495</v>
      </c>
      <c r="D561" s="52"/>
      <c r="E561" s="36"/>
      <c r="F561" s="36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18" customHeight="1">
      <c r="A562" s="17"/>
      <c r="B562" s="21"/>
      <c r="C562" s="23" t="s">
        <v>496</v>
      </c>
      <c r="D562" s="52"/>
      <c r="E562" s="36"/>
      <c r="F562" s="36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18" customHeight="1">
      <c r="A563" s="17"/>
      <c r="B563" s="21"/>
      <c r="C563" s="23" t="s">
        <v>497</v>
      </c>
      <c r="D563" s="52"/>
      <c r="E563" s="36"/>
      <c r="F563" s="36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18" customHeight="1">
      <c r="A564" s="17"/>
      <c r="B564" s="21"/>
      <c r="C564" s="178" t="s">
        <v>498</v>
      </c>
      <c r="D564" s="52"/>
      <c r="E564" s="36"/>
      <c r="F564" s="36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18" customHeight="1">
      <c r="A565" s="17"/>
      <c r="B565" s="21"/>
      <c r="C565" s="23" t="s">
        <v>499</v>
      </c>
      <c r="D565" s="52"/>
      <c r="E565" s="36"/>
      <c r="F565" s="36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18" customHeight="1">
      <c r="A566" s="17"/>
      <c r="B566" s="21"/>
      <c r="C566" s="23" t="s">
        <v>500</v>
      </c>
      <c r="D566" s="48"/>
      <c r="E566" s="36"/>
      <c r="F566" s="36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18" customHeight="1">
      <c r="A567" s="17"/>
      <c r="B567" s="21"/>
      <c r="C567" s="23" t="s">
        <v>501</v>
      </c>
      <c r="D567" s="48"/>
      <c r="E567" s="36"/>
      <c r="F567" s="36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18" customHeight="1">
      <c r="A568" s="17"/>
      <c r="B568" s="21"/>
      <c r="C568" s="23" t="s">
        <v>502</v>
      </c>
      <c r="D568" s="48"/>
      <c r="E568" s="36"/>
      <c r="F568" s="36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18" customHeight="1">
      <c r="A569" s="17"/>
      <c r="B569" s="21"/>
      <c r="C569" s="23" t="s">
        <v>503</v>
      </c>
      <c r="D569" s="48"/>
      <c r="E569" s="36"/>
      <c r="F569" s="36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18" customHeight="1">
      <c r="A570" s="17"/>
      <c r="B570" s="21"/>
      <c r="C570" s="23"/>
      <c r="D570" s="48"/>
      <c r="E570" s="36"/>
      <c r="F570" s="36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18" customHeight="1">
      <c r="A571" s="161" t="s">
        <v>51</v>
      </c>
      <c r="B571" s="165" t="s">
        <v>504</v>
      </c>
      <c r="C571" s="217"/>
      <c r="D571" s="170">
        <v>918600</v>
      </c>
      <c r="E571" s="177"/>
      <c r="F571" s="177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</row>
    <row r="572" spans="1:18" ht="18" customHeight="1">
      <c r="A572" s="31"/>
      <c r="B572" s="32"/>
      <c r="C572" s="24"/>
      <c r="D572" s="52"/>
      <c r="E572" s="53"/>
      <c r="F572" s="53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</row>
    <row r="573" spans="1:18" ht="18" customHeight="1">
      <c r="A573" s="31"/>
      <c r="B573" s="32"/>
      <c r="C573" s="24"/>
      <c r="D573" s="52"/>
      <c r="E573" s="53"/>
      <c r="F573" s="53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</row>
    <row r="574" spans="1:18" ht="18" customHeight="1">
      <c r="A574" s="31"/>
      <c r="B574" s="32"/>
      <c r="C574" s="24"/>
      <c r="D574" s="52"/>
      <c r="E574" s="53"/>
      <c r="F574" s="53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</row>
    <row r="575" spans="1:18" ht="18" customHeight="1">
      <c r="A575" s="31"/>
      <c r="B575" s="32"/>
      <c r="C575" s="24"/>
      <c r="D575" s="52"/>
      <c r="E575" s="53"/>
      <c r="F575" s="53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</row>
    <row r="576" spans="1:18" ht="18" customHeight="1">
      <c r="A576" s="31"/>
      <c r="B576" s="32"/>
      <c r="C576" s="24"/>
      <c r="D576" s="52"/>
      <c r="E576" s="53"/>
      <c r="F576" s="53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</row>
    <row r="577" spans="1:18" ht="18" customHeight="1">
      <c r="A577" s="31"/>
      <c r="B577" s="32"/>
      <c r="C577" s="24"/>
      <c r="D577" s="52"/>
      <c r="E577" s="53"/>
      <c r="F577" s="53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</row>
    <row r="578" spans="1:18" ht="18" customHeight="1">
      <c r="A578" s="31"/>
      <c r="B578" s="32"/>
      <c r="C578" s="24"/>
      <c r="D578" s="52"/>
      <c r="E578" s="53"/>
      <c r="F578" s="53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</row>
    <row r="579" spans="1:18" ht="18" customHeight="1">
      <c r="A579" s="31"/>
      <c r="B579" s="32"/>
      <c r="C579" s="24"/>
      <c r="D579" s="52"/>
      <c r="E579" s="53"/>
      <c r="F579" s="53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</row>
    <row r="580" spans="1:18" ht="18" customHeight="1">
      <c r="A580" s="31"/>
      <c r="B580" s="32"/>
      <c r="C580" s="24"/>
      <c r="D580" s="52"/>
      <c r="E580" s="53"/>
      <c r="F580" s="53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</row>
    <row r="581" spans="1:18" ht="18" customHeight="1">
      <c r="A581" s="31"/>
      <c r="B581" s="32"/>
      <c r="C581" s="24"/>
      <c r="D581" s="52"/>
      <c r="E581" s="53"/>
      <c r="F581" s="53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</row>
    <row r="582" spans="1:18" ht="18" customHeight="1">
      <c r="A582" s="31"/>
      <c r="B582" s="32"/>
      <c r="C582" s="24"/>
      <c r="D582" s="52"/>
      <c r="E582" s="53"/>
      <c r="F582" s="53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</row>
    <row r="583" spans="1:18" ht="18" customHeight="1">
      <c r="A583" s="31"/>
      <c r="B583" s="32"/>
      <c r="C583" s="24"/>
      <c r="D583" s="52"/>
      <c r="E583" s="53"/>
      <c r="F583" s="53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</row>
    <row r="584" spans="1:18" ht="23.25" customHeight="1">
      <c r="A584" s="202" t="s">
        <v>204</v>
      </c>
      <c r="B584" s="202"/>
      <c r="C584" s="202"/>
      <c r="D584" s="202"/>
      <c r="E584" s="202"/>
      <c r="F584" s="202"/>
      <c r="G584" s="202"/>
      <c r="H584" s="202"/>
      <c r="I584" s="202"/>
      <c r="J584" s="202"/>
      <c r="K584" s="202"/>
      <c r="L584" s="202"/>
      <c r="M584" s="202"/>
      <c r="N584" s="202"/>
      <c r="O584" s="202"/>
      <c r="P584" s="202"/>
      <c r="Q584" s="202"/>
      <c r="R584" s="202"/>
    </row>
    <row r="585" spans="1:18" ht="23.25" customHeight="1">
      <c r="A585" s="202" t="s">
        <v>205</v>
      </c>
      <c r="B585" s="202"/>
      <c r="C585" s="202"/>
      <c r="D585" s="202"/>
      <c r="E585" s="202"/>
      <c r="F585" s="202"/>
      <c r="G585" s="202"/>
      <c r="H585" s="202"/>
      <c r="I585" s="202"/>
      <c r="J585" s="202"/>
      <c r="K585" s="202"/>
      <c r="L585" s="202"/>
      <c r="M585" s="202"/>
      <c r="N585" s="202"/>
      <c r="O585" s="202"/>
      <c r="P585" s="202"/>
      <c r="Q585" s="202"/>
      <c r="R585" s="202"/>
    </row>
    <row r="586" spans="1:18" ht="23.25" customHeight="1">
      <c r="A586" s="202" t="s">
        <v>25</v>
      </c>
      <c r="B586" s="202"/>
      <c r="C586" s="202"/>
      <c r="D586" s="202"/>
      <c r="E586" s="202"/>
      <c r="F586" s="202"/>
      <c r="G586" s="202"/>
      <c r="H586" s="202"/>
      <c r="I586" s="202"/>
      <c r="J586" s="202"/>
      <c r="K586" s="202"/>
      <c r="L586" s="202"/>
      <c r="M586" s="202"/>
      <c r="N586" s="202"/>
      <c r="O586" s="202"/>
      <c r="P586" s="202"/>
      <c r="Q586" s="202"/>
      <c r="R586" s="202"/>
    </row>
    <row r="587" spans="1:18" ht="21.75" customHeight="1">
      <c r="A587" s="203" t="s">
        <v>82</v>
      </c>
      <c r="B587" s="203"/>
      <c r="C587" s="203"/>
      <c r="D587" s="203"/>
      <c r="E587" s="203"/>
      <c r="F587" s="203"/>
      <c r="G587" s="203"/>
      <c r="H587" s="203"/>
      <c r="I587" s="203"/>
      <c r="J587" s="203"/>
      <c r="K587" s="203"/>
      <c r="L587" s="203"/>
      <c r="M587" s="203"/>
      <c r="N587" s="203"/>
      <c r="O587" s="203"/>
      <c r="P587" s="203"/>
      <c r="Q587" s="203"/>
      <c r="R587" s="203"/>
    </row>
    <row r="588" spans="1:18" ht="23.25" customHeight="1">
      <c r="A588" s="4" t="s">
        <v>431</v>
      </c>
      <c r="B588" s="4"/>
      <c r="C588" s="4"/>
      <c r="D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23.25" customHeight="1">
      <c r="A589" s="204" t="s">
        <v>202</v>
      </c>
      <c r="B589" s="204" t="s">
        <v>206</v>
      </c>
      <c r="C589" s="204" t="s">
        <v>207</v>
      </c>
      <c r="D589" s="7" t="s">
        <v>7</v>
      </c>
      <c r="E589" s="149" t="s">
        <v>8</v>
      </c>
      <c r="F589" s="149" t="s">
        <v>30</v>
      </c>
      <c r="G589" s="206" t="s">
        <v>151</v>
      </c>
      <c r="H589" s="207"/>
      <c r="I589" s="208"/>
      <c r="J589" s="213" t="s">
        <v>203</v>
      </c>
      <c r="K589" s="214"/>
      <c r="L589" s="214"/>
      <c r="M589" s="214"/>
      <c r="N589" s="214"/>
      <c r="O589" s="214"/>
      <c r="P589" s="214"/>
      <c r="Q589" s="214"/>
      <c r="R589" s="215"/>
    </row>
    <row r="590" spans="1:18" ht="25.5" customHeight="1">
      <c r="A590" s="205"/>
      <c r="B590" s="205"/>
      <c r="C590" s="205"/>
      <c r="D590" s="9" t="s">
        <v>35</v>
      </c>
      <c r="E590" s="150" t="s">
        <v>9</v>
      </c>
      <c r="F590" s="150" t="s">
        <v>31</v>
      </c>
      <c r="G590" s="1" t="s">
        <v>10</v>
      </c>
      <c r="H590" s="1" t="s">
        <v>11</v>
      </c>
      <c r="I590" s="1" t="s">
        <v>12</v>
      </c>
      <c r="J590" s="1" t="s">
        <v>13</v>
      </c>
      <c r="K590" s="1" t="s">
        <v>14</v>
      </c>
      <c r="L590" s="1" t="s">
        <v>15</v>
      </c>
      <c r="M590" s="1" t="s">
        <v>16</v>
      </c>
      <c r="N590" s="1" t="s">
        <v>17</v>
      </c>
      <c r="O590" s="1" t="s">
        <v>18</v>
      </c>
      <c r="P590" s="1" t="s">
        <v>19</v>
      </c>
      <c r="Q590" s="1" t="s">
        <v>20</v>
      </c>
      <c r="R590" s="1" t="s">
        <v>21</v>
      </c>
    </row>
    <row r="591" spans="1:18" ht="23.25" customHeight="1">
      <c r="A591" s="36">
        <v>1</v>
      </c>
      <c r="B591" s="15" t="s">
        <v>432</v>
      </c>
      <c r="C591" s="23" t="s">
        <v>433</v>
      </c>
      <c r="D591" s="16">
        <v>21000</v>
      </c>
      <c r="E591" s="17" t="s">
        <v>26</v>
      </c>
      <c r="F591" s="18" t="s">
        <v>23</v>
      </c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23.25" customHeight="1">
      <c r="A592" s="15"/>
      <c r="B592" s="21"/>
      <c r="C592" s="23" t="s">
        <v>434</v>
      </c>
      <c r="D592" s="16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23.25" customHeight="1">
      <c r="A593" s="15"/>
      <c r="B593" s="21"/>
      <c r="C593" s="23" t="s">
        <v>435</v>
      </c>
      <c r="D593" s="19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23.25" customHeight="1">
      <c r="A594" s="17"/>
      <c r="B594" s="21"/>
      <c r="C594" s="23" t="s">
        <v>436</v>
      </c>
      <c r="D594" s="52"/>
      <c r="E594" s="36"/>
      <c r="F594" s="3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23.25" customHeight="1">
      <c r="A595" s="17"/>
      <c r="B595" s="21"/>
      <c r="C595" s="23" t="s">
        <v>437</v>
      </c>
      <c r="D595" s="52"/>
      <c r="E595" s="36"/>
      <c r="F595" s="3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27" customHeight="1">
      <c r="A596" s="17"/>
      <c r="B596" s="21"/>
      <c r="C596" s="23" t="s">
        <v>438</v>
      </c>
      <c r="D596" s="52"/>
      <c r="E596" s="36"/>
      <c r="F596" s="3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23.25" customHeight="1">
      <c r="A597" s="17"/>
      <c r="B597" s="21"/>
      <c r="C597" s="23" t="s">
        <v>439</v>
      </c>
      <c r="D597" s="52"/>
      <c r="E597" s="36"/>
      <c r="F597" s="3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23.25" customHeight="1">
      <c r="A598" s="17"/>
      <c r="B598" s="21"/>
      <c r="C598" s="23" t="s">
        <v>440</v>
      </c>
      <c r="D598" s="52"/>
      <c r="E598" s="36"/>
      <c r="F598" s="3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23.25" customHeight="1">
      <c r="A599" s="17"/>
      <c r="B599" s="21"/>
      <c r="C599" s="23" t="s">
        <v>441</v>
      </c>
      <c r="D599" s="52"/>
      <c r="E599" s="36"/>
      <c r="F599" s="3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23.25" customHeight="1">
      <c r="A600" s="17"/>
      <c r="B600" s="21"/>
      <c r="C600" s="23" t="s">
        <v>442</v>
      </c>
      <c r="D600" s="52"/>
      <c r="E600" s="36"/>
      <c r="F600" s="3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23.25" customHeight="1">
      <c r="A601" s="17"/>
      <c r="B601" s="21"/>
      <c r="C601" s="23" t="s">
        <v>443</v>
      </c>
      <c r="D601" s="52"/>
      <c r="E601" s="36"/>
      <c r="F601" s="3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23.25" customHeight="1">
      <c r="A602" s="17"/>
      <c r="B602" s="21"/>
      <c r="C602" s="23" t="s">
        <v>444</v>
      </c>
      <c r="D602" s="52"/>
      <c r="E602" s="36"/>
      <c r="F602" s="3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23.25" customHeight="1">
      <c r="A603" s="17"/>
      <c r="B603" s="21"/>
      <c r="C603" s="23" t="s">
        <v>445</v>
      </c>
      <c r="D603" s="52"/>
      <c r="E603" s="36"/>
      <c r="F603" s="3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23.25" customHeight="1">
      <c r="A604" s="15"/>
      <c r="B604" s="15"/>
      <c r="C604" s="15" t="s">
        <v>446</v>
      </c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23.2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</row>
    <row r="606" spans="1:6" ht="23.25" customHeight="1">
      <c r="A606" s="3"/>
      <c r="C606" s="3"/>
      <c r="D606" s="3"/>
      <c r="E606" s="3"/>
      <c r="F606" s="3"/>
    </row>
    <row r="607" spans="1:6" ht="23.25" customHeight="1">
      <c r="A607" s="3"/>
      <c r="C607" s="3"/>
      <c r="D607" s="3"/>
      <c r="E607" s="3"/>
      <c r="F607" s="3"/>
    </row>
    <row r="608" spans="1:6" ht="23.25" customHeight="1">
      <c r="A608" s="3"/>
      <c r="C608" s="3"/>
      <c r="D608" s="3"/>
      <c r="E608" s="3"/>
      <c r="F608" s="3"/>
    </row>
    <row r="609" spans="1:18" ht="23.25" customHeight="1">
      <c r="A609" s="202" t="s">
        <v>204</v>
      </c>
      <c r="B609" s="202"/>
      <c r="C609" s="202"/>
      <c r="D609" s="202"/>
      <c r="E609" s="202"/>
      <c r="F609" s="202"/>
      <c r="G609" s="202"/>
      <c r="H609" s="202"/>
      <c r="I609" s="202"/>
      <c r="J609" s="202"/>
      <c r="K609" s="202"/>
      <c r="L609" s="202"/>
      <c r="M609" s="202"/>
      <c r="N609" s="202"/>
      <c r="O609" s="202"/>
      <c r="P609" s="202"/>
      <c r="Q609" s="202"/>
      <c r="R609" s="202"/>
    </row>
    <row r="610" spans="1:18" ht="23.25" customHeight="1">
      <c r="A610" s="202" t="s">
        <v>205</v>
      </c>
      <c r="B610" s="202"/>
      <c r="C610" s="202"/>
      <c r="D610" s="202"/>
      <c r="E610" s="202"/>
      <c r="F610" s="202"/>
      <c r="G610" s="202"/>
      <c r="H610" s="202"/>
      <c r="I610" s="202"/>
      <c r="J610" s="202"/>
      <c r="K610" s="202"/>
      <c r="L610" s="202"/>
      <c r="M610" s="202"/>
      <c r="N610" s="202"/>
      <c r="O610" s="202"/>
      <c r="P610" s="202"/>
      <c r="Q610" s="202"/>
      <c r="R610" s="202"/>
    </row>
    <row r="611" spans="1:18" ht="23.25" customHeight="1">
      <c r="A611" s="202" t="s">
        <v>25</v>
      </c>
      <c r="B611" s="202"/>
      <c r="C611" s="202"/>
      <c r="D611" s="202"/>
      <c r="E611" s="202"/>
      <c r="F611" s="202"/>
      <c r="G611" s="202"/>
      <c r="H611" s="202"/>
      <c r="I611" s="202"/>
      <c r="J611" s="202"/>
      <c r="K611" s="202"/>
      <c r="L611" s="202"/>
      <c r="M611" s="202"/>
      <c r="N611" s="202"/>
      <c r="O611" s="202"/>
      <c r="P611" s="202"/>
      <c r="Q611" s="202"/>
      <c r="R611" s="202"/>
    </row>
    <row r="612" spans="1:18" ht="23.25" customHeight="1">
      <c r="A612" s="203" t="s">
        <v>82</v>
      </c>
      <c r="B612" s="203"/>
      <c r="C612" s="203"/>
      <c r="D612" s="203"/>
      <c r="E612" s="203"/>
      <c r="F612" s="203"/>
      <c r="G612" s="203"/>
      <c r="H612" s="203"/>
      <c r="I612" s="203"/>
      <c r="J612" s="203"/>
      <c r="K612" s="203"/>
      <c r="L612" s="203"/>
      <c r="M612" s="203"/>
      <c r="N612" s="203"/>
      <c r="O612" s="203"/>
      <c r="P612" s="203"/>
      <c r="Q612" s="203"/>
      <c r="R612" s="203"/>
    </row>
    <row r="613" spans="1:18" ht="23.25" customHeight="1">
      <c r="A613" s="4" t="s">
        <v>431</v>
      </c>
      <c r="B613" s="4"/>
      <c r="C613" s="4"/>
      <c r="D613" s="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23.25" customHeight="1">
      <c r="A614" s="204" t="s">
        <v>202</v>
      </c>
      <c r="B614" s="204" t="s">
        <v>206</v>
      </c>
      <c r="C614" s="204" t="s">
        <v>207</v>
      </c>
      <c r="D614" s="7" t="s">
        <v>7</v>
      </c>
      <c r="E614" s="149" t="s">
        <v>8</v>
      </c>
      <c r="F614" s="149" t="s">
        <v>30</v>
      </c>
      <c r="G614" s="206" t="s">
        <v>151</v>
      </c>
      <c r="H614" s="207"/>
      <c r="I614" s="208"/>
      <c r="J614" s="213" t="s">
        <v>203</v>
      </c>
      <c r="K614" s="214"/>
      <c r="L614" s="214"/>
      <c r="M614" s="214"/>
      <c r="N614" s="214"/>
      <c r="O614" s="214"/>
      <c r="P614" s="214"/>
      <c r="Q614" s="214"/>
      <c r="R614" s="215"/>
    </row>
    <row r="615" spans="1:18" ht="19.5" customHeight="1">
      <c r="A615" s="205"/>
      <c r="B615" s="205"/>
      <c r="C615" s="205"/>
      <c r="D615" s="9" t="s">
        <v>35</v>
      </c>
      <c r="E615" s="150" t="s">
        <v>9</v>
      </c>
      <c r="F615" s="150" t="s">
        <v>31</v>
      </c>
      <c r="G615" s="1" t="s">
        <v>10</v>
      </c>
      <c r="H615" s="1" t="s">
        <v>11</v>
      </c>
      <c r="I615" s="1" t="s">
        <v>12</v>
      </c>
      <c r="J615" s="1" t="s">
        <v>13</v>
      </c>
      <c r="K615" s="1" t="s">
        <v>14</v>
      </c>
      <c r="L615" s="1" t="s">
        <v>15</v>
      </c>
      <c r="M615" s="1" t="s">
        <v>16</v>
      </c>
      <c r="N615" s="1" t="s">
        <v>17</v>
      </c>
      <c r="O615" s="1" t="s">
        <v>18</v>
      </c>
      <c r="P615" s="1" t="s">
        <v>19</v>
      </c>
      <c r="Q615" s="1" t="s">
        <v>20</v>
      </c>
      <c r="R615" s="1" t="s">
        <v>21</v>
      </c>
    </row>
    <row r="616" spans="1:18" ht="19.5" customHeight="1">
      <c r="A616" s="36">
        <v>2</v>
      </c>
      <c r="B616" s="15" t="s">
        <v>449</v>
      </c>
      <c r="C616" s="15" t="s">
        <v>451</v>
      </c>
      <c r="D616" s="48">
        <v>22000</v>
      </c>
      <c r="E616" s="15" t="s">
        <v>26</v>
      </c>
      <c r="F616" s="36" t="s">
        <v>23</v>
      </c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19.5" customHeight="1">
      <c r="A617" s="15"/>
      <c r="B617" s="15" t="s">
        <v>450</v>
      </c>
      <c r="C617" s="15" t="s">
        <v>452</v>
      </c>
      <c r="D617" s="19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19.5" customHeight="1">
      <c r="A618" s="15"/>
      <c r="B618" s="15"/>
      <c r="C618" s="15" t="s">
        <v>453</v>
      </c>
      <c r="D618" s="19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19.5" customHeight="1">
      <c r="A619" s="15"/>
      <c r="B619" s="15"/>
      <c r="C619" s="15" t="s">
        <v>396</v>
      </c>
      <c r="D619" s="19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19.5" customHeight="1">
      <c r="A620" s="15"/>
      <c r="B620" s="15"/>
      <c r="C620" s="15" t="s">
        <v>398</v>
      </c>
      <c r="D620" s="19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27" customHeight="1">
      <c r="A621" s="15"/>
      <c r="B621" s="15"/>
      <c r="C621" s="15" t="s">
        <v>454</v>
      </c>
      <c r="D621" s="19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19.5" customHeight="1">
      <c r="A622" s="15"/>
      <c r="B622" s="15"/>
      <c r="C622" s="15" t="s">
        <v>455</v>
      </c>
      <c r="D622" s="19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19.5" customHeight="1">
      <c r="A623" s="36"/>
      <c r="B623" s="15"/>
      <c r="C623" s="15" t="s">
        <v>456</v>
      </c>
      <c r="D623" s="19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19.5" customHeight="1">
      <c r="A624" s="15"/>
      <c r="B624" s="15"/>
      <c r="C624" s="15" t="s">
        <v>457</v>
      </c>
      <c r="D624" s="19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19.5" customHeight="1">
      <c r="A625" s="15"/>
      <c r="B625" s="15"/>
      <c r="C625" s="15" t="s">
        <v>459</v>
      </c>
      <c r="D625" s="19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19.5" customHeight="1">
      <c r="A626" s="15"/>
      <c r="B626" s="15"/>
      <c r="C626" s="15" t="s">
        <v>458</v>
      </c>
      <c r="D626" s="19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19.5" customHeight="1">
      <c r="A627" s="15"/>
      <c r="B627" s="15"/>
      <c r="C627" s="15" t="s">
        <v>460</v>
      </c>
      <c r="D627" s="19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19.5" customHeight="1">
      <c r="A628" s="15"/>
      <c r="B628" s="15"/>
      <c r="C628" s="15" t="s">
        <v>461</v>
      </c>
      <c r="D628" s="19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19.5" customHeight="1">
      <c r="A629" s="36"/>
      <c r="B629" s="15"/>
      <c r="C629" s="15" t="s">
        <v>462</v>
      </c>
      <c r="D629" s="19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19.5" customHeight="1">
      <c r="A630" s="15"/>
      <c r="B630" s="15"/>
      <c r="C630" s="15" t="s">
        <v>463</v>
      </c>
      <c r="D630" s="19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19.5" customHeight="1">
      <c r="A631" s="15"/>
      <c r="B631" s="15"/>
      <c r="C631" s="15" t="s">
        <v>464</v>
      </c>
      <c r="D631" s="19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19.5" customHeight="1">
      <c r="A632" s="15"/>
      <c r="B632" s="15"/>
      <c r="C632" s="15" t="s">
        <v>465</v>
      </c>
      <c r="D632" s="19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19.5" customHeight="1">
      <c r="A633" s="15"/>
      <c r="B633" s="15"/>
      <c r="C633" s="15" t="s">
        <v>466</v>
      </c>
      <c r="D633" s="19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19.5" customHeight="1">
      <c r="A634" s="15"/>
      <c r="B634" s="15"/>
      <c r="C634" s="15" t="s">
        <v>467</v>
      </c>
      <c r="D634" s="19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19.5" customHeight="1">
      <c r="A635" s="42"/>
      <c r="B635" s="42"/>
      <c r="C635" s="42"/>
      <c r="D635" s="146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</row>
    <row r="636" spans="1:18" ht="19.5" customHeight="1">
      <c r="A636" s="35"/>
      <c r="B636" s="35"/>
      <c r="C636" s="35"/>
      <c r="D636" s="142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</row>
    <row r="637" spans="1:18" ht="23.25" customHeight="1">
      <c r="A637" s="202" t="s">
        <v>204</v>
      </c>
      <c r="B637" s="202"/>
      <c r="C637" s="202"/>
      <c r="D637" s="202"/>
      <c r="E637" s="202"/>
      <c r="F637" s="202"/>
      <c r="G637" s="202"/>
      <c r="H637" s="202"/>
      <c r="I637" s="202"/>
      <c r="J637" s="202"/>
      <c r="K637" s="202"/>
      <c r="L637" s="202"/>
      <c r="M637" s="202"/>
      <c r="N637" s="202"/>
      <c r="O637" s="202"/>
      <c r="P637" s="202"/>
      <c r="Q637" s="202"/>
      <c r="R637" s="202"/>
    </row>
    <row r="638" spans="1:18" ht="23.25" customHeight="1">
      <c r="A638" s="202" t="s">
        <v>205</v>
      </c>
      <c r="B638" s="202"/>
      <c r="C638" s="202"/>
      <c r="D638" s="202"/>
      <c r="E638" s="202"/>
      <c r="F638" s="202"/>
      <c r="G638" s="202"/>
      <c r="H638" s="202"/>
      <c r="I638" s="202"/>
      <c r="J638" s="202"/>
      <c r="K638" s="202"/>
      <c r="L638" s="202"/>
      <c r="M638" s="202"/>
      <c r="N638" s="202"/>
      <c r="O638" s="202"/>
      <c r="P638" s="202"/>
      <c r="Q638" s="202"/>
      <c r="R638" s="202"/>
    </row>
    <row r="639" spans="1:18" ht="23.25" customHeight="1">
      <c r="A639" s="202" t="s">
        <v>25</v>
      </c>
      <c r="B639" s="202"/>
      <c r="C639" s="202"/>
      <c r="D639" s="202"/>
      <c r="E639" s="202"/>
      <c r="F639" s="202"/>
      <c r="G639" s="202"/>
      <c r="H639" s="202"/>
      <c r="I639" s="202"/>
      <c r="J639" s="202"/>
      <c r="K639" s="202"/>
      <c r="L639" s="202"/>
      <c r="M639" s="202"/>
      <c r="N639" s="202"/>
      <c r="O639" s="202"/>
      <c r="P639" s="202"/>
      <c r="Q639" s="202"/>
      <c r="R639" s="202"/>
    </row>
    <row r="640" spans="1:18" ht="23.25" customHeight="1">
      <c r="A640" s="203" t="s">
        <v>82</v>
      </c>
      <c r="B640" s="203"/>
      <c r="C640" s="203"/>
      <c r="D640" s="203"/>
      <c r="E640" s="203"/>
      <c r="F640" s="203"/>
      <c r="G640" s="203"/>
      <c r="H640" s="203"/>
      <c r="I640" s="203"/>
      <c r="J640" s="203"/>
      <c r="K640" s="203"/>
      <c r="L640" s="203"/>
      <c r="M640" s="203"/>
      <c r="N640" s="203"/>
      <c r="O640" s="203"/>
      <c r="P640" s="203"/>
      <c r="Q640" s="203"/>
      <c r="R640" s="203"/>
    </row>
    <row r="641" spans="1:18" ht="23.25" customHeight="1">
      <c r="A641" s="4" t="s">
        <v>431</v>
      </c>
      <c r="B641" s="4"/>
      <c r="C641" s="4"/>
      <c r="D641" s="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23.25" customHeight="1">
      <c r="A642" s="204" t="s">
        <v>202</v>
      </c>
      <c r="B642" s="204" t="s">
        <v>206</v>
      </c>
      <c r="C642" s="204" t="s">
        <v>207</v>
      </c>
      <c r="D642" s="7" t="s">
        <v>7</v>
      </c>
      <c r="E642" s="149" t="s">
        <v>8</v>
      </c>
      <c r="F642" s="149" t="s">
        <v>30</v>
      </c>
      <c r="G642" s="206" t="s">
        <v>151</v>
      </c>
      <c r="H642" s="207"/>
      <c r="I642" s="208"/>
      <c r="J642" s="213" t="s">
        <v>203</v>
      </c>
      <c r="K642" s="214"/>
      <c r="L642" s="214"/>
      <c r="M642" s="214"/>
      <c r="N642" s="214"/>
      <c r="O642" s="214"/>
      <c r="P642" s="214"/>
      <c r="Q642" s="214"/>
      <c r="R642" s="215"/>
    </row>
    <row r="643" spans="1:18" ht="19.5" customHeight="1">
      <c r="A643" s="205"/>
      <c r="B643" s="205"/>
      <c r="C643" s="205"/>
      <c r="D643" s="9" t="s">
        <v>35</v>
      </c>
      <c r="E643" s="150" t="s">
        <v>9</v>
      </c>
      <c r="F643" s="150" t="s">
        <v>31</v>
      </c>
      <c r="G643" s="1" t="s">
        <v>10</v>
      </c>
      <c r="H643" s="1" t="s">
        <v>11</v>
      </c>
      <c r="I643" s="1" t="s">
        <v>12</v>
      </c>
      <c r="J643" s="1" t="s">
        <v>13</v>
      </c>
      <c r="K643" s="1" t="s">
        <v>14</v>
      </c>
      <c r="L643" s="1" t="s">
        <v>15</v>
      </c>
      <c r="M643" s="1" t="s">
        <v>16</v>
      </c>
      <c r="N643" s="1" t="s">
        <v>17</v>
      </c>
      <c r="O643" s="1" t="s">
        <v>18</v>
      </c>
      <c r="P643" s="1" t="s">
        <v>19</v>
      </c>
      <c r="Q643" s="1" t="s">
        <v>20</v>
      </c>
      <c r="R643" s="1" t="s">
        <v>21</v>
      </c>
    </row>
    <row r="644" spans="1:18" ht="19.5" customHeight="1">
      <c r="A644" s="17">
        <v>3</v>
      </c>
      <c r="B644" s="21" t="s">
        <v>405</v>
      </c>
      <c r="C644" s="23" t="s">
        <v>447</v>
      </c>
      <c r="D644" s="52">
        <v>2500</v>
      </c>
      <c r="E644" s="36" t="s">
        <v>26</v>
      </c>
      <c r="F644" s="36" t="s">
        <v>23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1:18" ht="19.5" customHeight="1">
      <c r="A645" s="17"/>
      <c r="B645" s="21"/>
      <c r="C645" s="23" t="s">
        <v>448</v>
      </c>
      <c r="D645" s="52"/>
      <c r="E645" s="36"/>
      <c r="F645" s="3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1:18" ht="19.5" customHeight="1">
      <c r="A646" s="17"/>
      <c r="B646" s="21"/>
      <c r="C646" s="23" t="s">
        <v>188</v>
      </c>
      <c r="D646" s="52"/>
      <c r="E646" s="36"/>
      <c r="F646" s="3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1:18" ht="19.5" customHeight="1">
      <c r="A647" s="17"/>
      <c r="B647" s="21"/>
      <c r="C647" s="23" t="s">
        <v>189</v>
      </c>
      <c r="D647" s="52"/>
      <c r="E647" s="36"/>
      <c r="F647" s="3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ht="19.5" customHeight="1">
      <c r="A648" s="17"/>
      <c r="B648" s="21"/>
      <c r="C648" s="23" t="s">
        <v>190</v>
      </c>
      <c r="D648" s="52"/>
      <c r="E648" s="36"/>
      <c r="F648" s="3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1:18" ht="27" customHeight="1">
      <c r="A649" s="15"/>
      <c r="B649" s="15"/>
      <c r="C649" s="15" t="s">
        <v>191</v>
      </c>
      <c r="D649" s="19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1:18" ht="19.5" customHeight="1">
      <c r="A650" s="15"/>
      <c r="B650" s="15"/>
      <c r="C650" s="15" t="s">
        <v>192</v>
      </c>
      <c r="D650" s="19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1:18" ht="19.5" customHeight="1">
      <c r="A651" s="20"/>
      <c r="B651" s="20"/>
      <c r="C651" s="20"/>
      <c r="D651" s="37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</row>
    <row r="652" spans="1:18" ht="19.5" customHeight="1">
      <c r="A652" s="168" t="s">
        <v>51</v>
      </c>
      <c r="B652" s="168" t="s">
        <v>468</v>
      </c>
      <c r="C652" s="168"/>
      <c r="D652" s="170">
        <v>45500</v>
      </c>
      <c r="E652" s="154"/>
      <c r="F652" s="154"/>
      <c r="G652" s="154"/>
      <c r="H652" s="154"/>
      <c r="I652" s="154"/>
      <c r="J652" s="154"/>
      <c r="K652" s="154"/>
      <c r="L652" s="154"/>
      <c r="M652" s="154"/>
      <c r="N652" s="154"/>
      <c r="O652" s="154"/>
      <c r="P652" s="154"/>
      <c r="Q652" s="154"/>
      <c r="R652" s="154"/>
    </row>
    <row r="653" spans="1:18" ht="19.5" customHeight="1">
      <c r="A653" s="26"/>
      <c r="B653" s="27"/>
      <c r="C653" s="43"/>
      <c r="D653" s="94"/>
      <c r="E653" s="95"/>
      <c r="F653" s="95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</row>
    <row r="654" spans="1:18" ht="19.5" customHeight="1">
      <c r="A654" s="31"/>
      <c r="B654" s="32"/>
      <c r="C654" s="24"/>
      <c r="D654" s="52"/>
      <c r="E654" s="53"/>
      <c r="F654" s="53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</row>
    <row r="655" spans="1:18" ht="19.5" customHeight="1">
      <c r="A655" s="31"/>
      <c r="B655" s="32"/>
      <c r="C655" s="24"/>
      <c r="D655" s="52"/>
      <c r="E655" s="53"/>
      <c r="F655" s="53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</row>
    <row r="656" spans="1:18" ht="19.5" customHeight="1">
      <c r="A656" s="31"/>
      <c r="B656" s="32"/>
      <c r="C656" s="24"/>
      <c r="D656" s="52"/>
      <c r="E656" s="53"/>
      <c r="F656" s="53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</row>
    <row r="657" spans="1:18" ht="19.5" customHeight="1">
      <c r="A657" s="31"/>
      <c r="B657" s="32"/>
      <c r="C657" s="24"/>
      <c r="D657" s="52"/>
      <c r="E657" s="53"/>
      <c r="F657" s="53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</row>
    <row r="658" spans="1:18" ht="19.5" customHeight="1">
      <c r="A658" s="31"/>
      <c r="B658" s="32"/>
      <c r="C658" s="24"/>
      <c r="D658" s="52"/>
      <c r="E658" s="53"/>
      <c r="F658" s="53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</row>
    <row r="659" spans="1:18" ht="19.5" customHeight="1">
      <c r="A659" s="31"/>
      <c r="B659" s="32"/>
      <c r="C659" s="24"/>
      <c r="D659" s="52"/>
      <c r="E659" s="53"/>
      <c r="F659" s="53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</row>
    <row r="660" spans="1:18" ht="19.5" customHeight="1">
      <c r="A660" s="31"/>
      <c r="B660" s="32"/>
      <c r="C660" s="24"/>
      <c r="D660" s="52"/>
      <c r="E660" s="53"/>
      <c r="F660" s="53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</row>
    <row r="661" spans="1:18" ht="19.5" customHeight="1">
      <c r="A661" s="31"/>
      <c r="B661" s="32"/>
      <c r="C661" s="24"/>
      <c r="D661" s="52"/>
      <c r="E661" s="53"/>
      <c r="F661" s="53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</row>
    <row r="662" spans="1:18" ht="19.5" customHeight="1">
      <c r="A662" s="31"/>
      <c r="B662" s="32"/>
      <c r="C662" s="24"/>
      <c r="D662" s="52"/>
      <c r="E662" s="53"/>
      <c r="F662" s="53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</row>
    <row r="663" spans="1:18" ht="19.5" customHeight="1">
      <c r="A663" s="31"/>
      <c r="B663" s="32"/>
      <c r="C663" s="24"/>
      <c r="D663" s="52"/>
      <c r="E663" s="53"/>
      <c r="F663" s="53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</row>
    <row r="664" spans="1:18" ht="19.5" customHeight="1">
      <c r="A664" s="31"/>
      <c r="B664" s="32"/>
      <c r="C664" s="24"/>
      <c r="D664" s="52"/>
      <c r="E664" s="53"/>
      <c r="F664" s="53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</row>
    <row r="665" spans="1:18" ht="23.25" customHeight="1">
      <c r="A665" s="202" t="s">
        <v>204</v>
      </c>
      <c r="B665" s="202"/>
      <c r="C665" s="202"/>
      <c r="D665" s="202"/>
      <c r="E665" s="202"/>
      <c r="F665" s="202"/>
      <c r="G665" s="202"/>
      <c r="H665" s="202"/>
      <c r="I665" s="202"/>
      <c r="J665" s="202"/>
      <c r="K665" s="202"/>
      <c r="L665" s="202"/>
      <c r="M665" s="202"/>
      <c r="N665" s="202"/>
      <c r="O665" s="202"/>
      <c r="P665" s="202"/>
      <c r="Q665" s="202"/>
      <c r="R665" s="202"/>
    </row>
    <row r="666" spans="1:18" ht="23.25" customHeight="1">
      <c r="A666" s="202" t="s">
        <v>205</v>
      </c>
      <c r="B666" s="202"/>
      <c r="C666" s="202"/>
      <c r="D666" s="202"/>
      <c r="E666" s="202"/>
      <c r="F666" s="202"/>
      <c r="G666" s="202"/>
      <c r="H666" s="202"/>
      <c r="I666" s="202"/>
      <c r="J666" s="202"/>
      <c r="K666" s="202"/>
      <c r="L666" s="202"/>
      <c r="M666" s="202"/>
      <c r="N666" s="202"/>
      <c r="O666" s="202"/>
      <c r="P666" s="202"/>
      <c r="Q666" s="202"/>
      <c r="R666" s="202"/>
    </row>
    <row r="667" spans="1:18" ht="23.25" customHeight="1">
      <c r="A667" s="202" t="s">
        <v>25</v>
      </c>
      <c r="B667" s="202"/>
      <c r="C667" s="202"/>
      <c r="D667" s="202"/>
      <c r="E667" s="202"/>
      <c r="F667" s="202"/>
      <c r="G667" s="202"/>
      <c r="H667" s="202"/>
      <c r="I667" s="202"/>
      <c r="J667" s="202"/>
      <c r="K667" s="202"/>
      <c r="L667" s="202"/>
      <c r="M667" s="202"/>
      <c r="N667" s="202"/>
      <c r="O667" s="202"/>
      <c r="P667" s="202"/>
      <c r="Q667" s="202"/>
      <c r="R667" s="202"/>
    </row>
    <row r="668" spans="1:18" ht="23.25" customHeight="1">
      <c r="A668" s="203" t="s">
        <v>422</v>
      </c>
      <c r="B668" s="203"/>
      <c r="C668" s="203"/>
      <c r="D668" s="203"/>
      <c r="E668" s="203"/>
      <c r="F668" s="203"/>
      <c r="G668" s="203"/>
      <c r="H668" s="203"/>
      <c r="I668" s="203"/>
      <c r="J668" s="203"/>
      <c r="K668" s="203"/>
      <c r="L668" s="203"/>
      <c r="M668" s="203"/>
      <c r="N668" s="203"/>
      <c r="O668" s="203"/>
      <c r="P668" s="203"/>
      <c r="Q668" s="203"/>
      <c r="R668" s="203"/>
    </row>
    <row r="669" spans="1:18" ht="23.25" customHeight="1">
      <c r="A669" s="4" t="s">
        <v>421</v>
      </c>
      <c r="B669" s="4"/>
      <c r="C669" s="4"/>
      <c r="D669" s="5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23.25" customHeight="1">
      <c r="A670" s="204" t="s">
        <v>202</v>
      </c>
      <c r="B670" s="204" t="s">
        <v>206</v>
      </c>
      <c r="C670" s="204" t="s">
        <v>207</v>
      </c>
      <c r="D670" s="7" t="s">
        <v>7</v>
      </c>
      <c r="E670" s="149" t="s">
        <v>8</v>
      </c>
      <c r="F670" s="149" t="s">
        <v>30</v>
      </c>
      <c r="G670" s="206" t="s">
        <v>151</v>
      </c>
      <c r="H670" s="207"/>
      <c r="I670" s="208"/>
      <c r="J670" s="213" t="s">
        <v>203</v>
      </c>
      <c r="K670" s="214"/>
      <c r="L670" s="214"/>
      <c r="M670" s="214"/>
      <c r="N670" s="214"/>
      <c r="O670" s="214"/>
      <c r="P670" s="214"/>
      <c r="Q670" s="214"/>
      <c r="R670" s="215"/>
    </row>
    <row r="671" spans="1:18" ht="23.25" customHeight="1">
      <c r="A671" s="205"/>
      <c r="B671" s="205"/>
      <c r="C671" s="205"/>
      <c r="D671" s="9" t="s">
        <v>35</v>
      </c>
      <c r="E671" s="150" t="s">
        <v>9</v>
      </c>
      <c r="F671" s="150" t="s">
        <v>31</v>
      </c>
      <c r="G671" s="1" t="s">
        <v>10</v>
      </c>
      <c r="H671" s="1" t="s">
        <v>11</v>
      </c>
      <c r="I671" s="1" t="s">
        <v>12</v>
      </c>
      <c r="J671" s="1" t="s">
        <v>13</v>
      </c>
      <c r="K671" s="1" t="s">
        <v>14</v>
      </c>
      <c r="L671" s="1" t="s">
        <v>15</v>
      </c>
      <c r="M671" s="1" t="s">
        <v>16</v>
      </c>
      <c r="N671" s="1" t="s">
        <v>17</v>
      </c>
      <c r="O671" s="1" t="s">
        <v>18</v>
      </c>
      <c r="P671" s="1" t="s">
        <v>19</v>
      </c>
      <c r="Q671" s="1" t="s">
        <v>20</v>
      </c>
      <c r="R671" s="1" t="s">
        <v>21</v>
      </c>
    </row>
    <row r="672" spans="1:18" ht="23.25" customHeight="1">
      <c r="A672" s="17">
        <v>1</v>
      </c>
      <c r="B672" s="21" t="s">
        <v>475</v>
      </c>
      <c r="C672" s="23" t="s">
        <v>424</v>
      </c>
      <c r="D672" s="52">
        <v>195000</v>
      </c>
      <c r="E672" s="36" t="s">
        <v>26</v>
      </c>
      <c r="F672" s="36" t="s">
        <v>24</v>
      </c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1:18" ht="23.25" customHeight="1">
      <c r="A673" s="17"/>
      <c r="B673" s="21" t="s">
        <v>423</v>
      </c>
      <c r="C673" s="23" t="s">
        <v>425</v>
      </c>
      <c r="D673" s="52"/>
      <c r="E673" s="36"/>
      <c r="F673" s="36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1:18" ht="23.25" customHeight="1">
      <c r="A674" s="17"/>
      <c r="B674" s="21"/>
      <c r="C674" s="23" t="s">
        <v>426</v>
      </c>
      <c r="D674" s="52"/>
      <c r="E674" s="36"/>
      <c r="F674" s="36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1:18" ht="23.25" customHeight="1">
      <c r="A675" s="17"/>
      <c r="B675" s="21"/>
      <c r="C675" s="23" t="s">
        <v>427</v>
      </c>
      <c r="D675" s="52"/>
      <c r="E675" s="36"/>
      <c r="F675" s="36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1:18" ht="23.25" customHeight="1">
      <c r="A676" s="17"/>
      <c r="B676" s="21"/>
      <c r="C676" s="23" t="s">
        <v>428</v>
      </c>
      <c r="D676" s="52"/>
      <c r="E676" s="36"/>
      <c r="F676" s="36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1:18" ht="23.25" customHeight="1">
      <c r="A677" s="17"/>
      <c r="B677" s="21"/>
      <c r="C677" s="23" t="s">
        <v>429</v>
      </c>
      <c r="D677" s="52"/>
      <c r="E677" s="36"/>
      <c r="F677" s="36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1:18" ht="23.25" customHeight="1">
      <c r="A678" s="17"/>
      <c r="B678" s="21"/>
      <c r="C678" s="23" t="s">
        <v>430</v>
      </c>
      <c r="D678" s="52"/>
      <c r="E678" s="36"/>
      <c r="F678" s="36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1:18" ht="23.25" customHeight="1">
      <c r="A679" s="38"/>
      <c r="B679" s="39"/>
      <c r="C679" s="40"/>
      <c r="D679" s="49"/>
      <c r="E679" s="50"/>
      <c r="F679" s="50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</row>
    <row r="680" spans="1:18" ht="23.25" customHeight="1">
      <c r="A680" s="161" t="s">
        <v>51</v>
      </c>
      <c r="B680" s="165" t="s">
        <v>469</v>
      </c>
      <c r="C680" s="169"/>
      <c r="D680" s="170">
        <v>195000</v>
      </c>
      <c r="E680" s="168"/>
      <c r="F680" s="168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</row>
    <row r="681" spans="1:18" ht="23.25" customHeight="1">
      <c r="A681" s="31"/>
      <c r="B681" s="32"/>
      <c r="C681" s="24"/>
      <c r="D681" s="52"/>
      <c r="E681" s="53"/>
      <c r="F681" s="53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</row>
    <row r="682" spans="1:18" ht="23.25" customHeight="1">
      <c r="A682" s="31"/>
      <c r="B682" s="32"/>
      <c r="C682" s="24"/>
      <c r="D682" s="52"/>
      <c r="E682" s="53"/>
      <c r="F682" s="53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</row>
    <row r="683" spans="1:18" ht="23.25" customHeight="1">
      <c r="A683" s="31"/>
      <c r="B683" s="32"/>
      <c r="C683" s="24"/>
      <c r="D683" s="52"/>
      <c r="E683" s="53"/>
      <c r="F683" s="53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</row>
    <row r="684" spans="1:18" ht="23.25" customHeight="1">
      <c r="A684" s="31"/>
      <c r="B684" s="32"/>
      <c r="C684" s="24"/>
      <c r="D684" s="52"/>
      <c r="E684" s="53"/>
      <c r="F684" s="53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</row>
    <row r="685" spans="1:18" ht="23.25" customHeight="1">
      <c r="A685" s="31"/>
      <c r="B685" s="32"/>
      <c r="C685" s="24"/>
      <c r="D685" s="52"/>
      <c r="E685" s="53"/>
      <c r="F685" s="53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</row>
    <row r="686" spans="1:18" ht="23.25" customHeight="1">
      <c r="A686" s="31"/>
      <c r="B686" s="32"/>
      <c r="C686" s="24"/>
      <c r="D686" s="52"/>
      <c r="E686" s="53"/>
      <c r="F686" s="53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</row>
    <row r="687" spans="1:18" ht="23.25" customHeight="1">
      <c r="A687" s="31"/>
      <c r="B687" s="32"/>
      <c r="C687" s="24"/>
      <c r="D687" s="52"/>
      <c r="E687" s="53"/>
      <c r="F687" s="53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</row>
    <row r="688" spans="1:18" ht="21" customHeight="1">
      <c r="A688" s="31"/>
      <c r="B688" s="32"/>
      <c r="C688" s="24"/>
      <c r="D688" s="52"/>
      <c r="E688" s="53"/>
      <c r="F688" s="53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</row>
    <row r="689" spans="1:6" s="35" customFormat="1" ht="19.5" customHeight="1">
      <c r="A689" s="31"/>
      <c r="B689" s="32"/>
      <c r="C689" s="24"/>
      <c r="D689" s="52"/>
      <c r="E689" s="53"/>
      <c r="F689" s="53"/>
    </row>
    <row r="690" spans="1:6" s="35" customFormat="1" ht="19.5" customHeight="1">
      <c r="A690" s="31"/>
      <c r="B690" s="32"/>
      <c r="C690" s="24"/>
      <c r="D690" s="52"/>
      <c r="E690" s="53"/>
      <c r="F690" s="53"/>
    </row>
    <row r="691" spans="1:6" s="35" customFormat="1" ht="19.5" customHeight="1">
      <c r="A691" s="31"/>
      <c r="B691" s="32"/>
      <c r="C691" s="24"/>
      <c r="D691" s="52"/>
      <c r="E691" s="53"/>
      <c r="F691" s="53"/>
    </row>
    <row r="692" spans="1:6" s="35" customFormat="1" ht="19.5" customHeight="1">
      <c r="A692" s="31"/>
      <c r="B692" s="32"/>
      <c r="C692" s="24"/>
      <c r="D692" s="52"/>
      <c r="E692" s="53"/>
      <c r="F692" s="53"/>
    </row>
    <row r="693" spans="1:6" s="35" customFormat="1" ht="19.5" customHeight="1">
      <c r="A693" s="31"/>
      <c r="B693" s="32"/>
      <c r="C693" s="24"/>
      <c r="D693" s="52"/>
      <c r="E693" s="53"/>
      <c r="F693" s="53"/>
    </row>
    <row r="694" spans="1:6" s="35" customFormat="1" ht="19.5" customHeight="1">
      <c r="A694" s="31"/>
      <c r="B694" s="32"/>
      <c r="C694" s="24"/>
      <c r="D694" s="52"/>
      <c r="E694" s="53"/>
      <c r="F694" s="53"/>
    </row>
    <row r="695" spans="1:6" s="35" customFormat="1" ht="19.5" customHeight="1">
      <c r="A695" s="31"/>
      <c r="B695" s="32"/>
      <c r="C695" s="24"/>
      <c r="D695" s="52"/>
      <c r="E695" s="53"/>
      <c r="F695" s="53"/>
    </row>
    <row r="696" spans="1:18" s="35" customFormat="1" ht="19.5" customHeight="1">
      <c r="A696" s="209"/>
      <c r="B696" s="209"/>
      <c r="C696" s="209"/>
      <c r="D696" s="209"/>
      <c r="E696" s="209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09"/>
      <c r="Q696" s="209"/>
      <c r="R696" s="209"/>
    </row>
    <row r="697" spans="1:18" s="35" customFormat="1" ht="19.5" customHeight="1">
      <c r="A697" s="209"/>
      <c r="B697" s="209"/>
      <c r="C697" s="209"/>
      <c r="D697" s="209"/>
      <c r="E697" s="209"/>
      <c r="F697" s="209"/>
      <c r="G697" s="209"/>
      <c r="H697" s="209"/>
      <c r="I697" s="209"/>
      <c r="J697" s="209"/>
      <c r="K697" s="209"/>
      <c r="L697" s="209"/>
      <c r="M697" s="209"/>
      <c r="N697" s="209"/>
      <c r="O697" s="209"/>
      <c r="P697" s="209"/>
      <c r="Q697" s="209"/>
      <c r="R697" s="209"/>
    </row>
    <row r="698" spans="1:18" s="35" customFormat="1" ht="19.5" customHeight="1">
      <c r="A698" s="209"/>
      <c r="B698" s="209"/>
      <c r="C698" s="209"/>
      <c r="D698" s="209"/>
      <c r="E698" s="209"/>
      <c r="F698" s="209"/>
      <c r="G698" s="209"/>
      <c r="H698" s="209"/>
      <c r="I698" s="209"/>
      <c r="J698" s="209"/>
      <c r="K698" s="209"/>
      <c r="L698" s="209"/>
      <c r="M698" s="209"/>
      <c r="N698" s="209"/>
      <c r="O698" s="209"/>
      <c r="P698" s="209"/>
      <c r="Q698" s="209"/>
      <c r="R698" s="209"/>
    </row>
    <row r="699" spans="1:18" s="35" customFormat="1" ht="19.5" customHeight="1">
      <c r="A699" s="211"/>
      <c r="B699" s="211"/>
      <c r="C699" s="211"/>
      <c r="D699" s="211"/>
      <c r="E699" s="211"/>
      <c r="F699" s="211"/>
      <c r="G699" s="211"/>
      <c r="H699" s="211"/>
      <c r="I699" s="211"/>
      <c r="J699" s="211"/>
      <c r="K699" s="211"/>
      <c r="L699" s="211"/>
      <c r="M699" s="211"/>
      <c r="N699" s="211"/>
      <c r="O699" s="211"/>
      <c r="P699" s="211"/>
      <c r="Q699" s="211"/>
      <c r="R699" s="211"/>
    </row>
    <row r="700" spans="1:18" s="35" customFormat="1" ht="19.5" customHeight="1">
      <c r="A700" s="179"/>
      <c r="B700" s="179"/>
      <c r="C700" s="179"/>
      <c r="D700" s="180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</row>
    <row r="701" spans="1:18" s="35" customFormat="1" ht="19.5" customHeight="1">
      <c r="A701" s="210"/>
      <c r="B701" s="210"/>
      <c r="C701" s="210"/>
      <c r="D701" s="181"/>
      <c r="E701" s="182"/>
      <c r="F701" s="182"/>
      <c r="G701" s="212"/>
      <c r="H701" s="212"/>
      <c r="I701" s="212"/>
      <c r="J701" s="210"/>
      <c r="K701" s="210"/>
      <c r="L701" s="210"/>
      <c r="M701" s="210"/>
      <c r="N701" s="210"/>
      <c r="O701" s="210"/>
      <c r="P701" s="210"/>
      <c r="Q701" s="210"/>
      <c r="R701" s="210"/>
    </row>
    <row r="702" spans="1:18" s="35" customFormat="1" ht="19.5" customHeight="1">
      <c r="A702" s="210"/>
      <c r="B702" s="210"/>
      <c r="C702" s="210"/>
      <c r="D702" s="181"/>
      <c r="E702" s="182"/>
      <c r="F702" s="182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</row>
    <row r="703" spans="1:6" s="35" customFormat="1" ht="19.5" customHeight="1">
      <c r="A703" s="184"/>
      <c r="B703" s="185"/>
      <c r="C703" s="186"/>
      <c r="D703" s="52"/>
      <c r="E703" s="53"/>
      <c r="F703" s="53"/>
    </row>
    <row r="704" spans="1:6" s="35" customFormat="1" ht="19.5" customHeight="1">
      <c r="A704" s="31"/>
      <c r="B704" s="32"/>
      <c r="C704" s="24"/>
      <c r="D704" s="52"/>
      <c r="E704" s="53"/>
      <c r="F704" s="53"/>
    </row>
    <row r="705" spans="1:6" s="35" customFormat="1" ht="19.5" customHeight="1">
      <c r="A705" s="31"/>
      <c r="B705" s="32"/>
      <c r="C705" s="24"/>
      <c r="D705" s="52"/>
      <c r="E705" s="53"/>
      <c r="F705" s="53"/>
    </row>
    <row r="706" spans="1:6" s="35" customFormat="1" ht="19.5" customHeight="1">
      <c r="A706" s="31"/>
      <c r="B706" s="32"/>
      <c r="C706" s="24"/>
      <c r="D706" s="52"/>
      <c r="E706" s="53"/>
      <c r="F706" s="53"/>
    </row>
    <row r="707" spans="1:6" s="35" customFormat="1" ht="19.5" customHeight="1">
      <c r="A707" s="31"/>
      <c r="B707" s="32"/>
      <c r="C707" s="24"/>
      <c r="D707" s="52"/>
      <c r="E707" s="53"/>
      <c r="F707" s="53"/>
    </row>
    <row r="708" spans="1:6" s="35" customFormat="1" ht="26.25" customHeight="1">
      <c r="A708" s="31"/>
      <c r="B708" s="32"/>
      <c r="C708" s="24"/>
      <c r="D708" s="52"/>
      <c r="E708" s="53"/>
      <c r="F708" s="53"/>
    </row>
    <row r="709" spans="1:6" s="35" customFormat="1" ht="19.5" customHeight="1">
      <c r="A709" s="31"/>
      <c r="B709" s="32"/>
      <c r="C709" s="24"/>
      <c r="D709" s="52"/>
      <c r="E709" s="53"/>
      <c r="F709" s="53"/>
    </row>
    <row r="710" spans="1:6" s="35" customFormat="1" ht="19.5" customHeight="1">
      <c r="A710" s="31"/>
      <c r="B710" s="32"/>
      <c r="C710" s="24"/>
      <c r="D710" s="52"/>
      <c r="E710" s="53"/>
      <c r="F710" s="53"/>
    </row>
    <row r="711" spans="1:6" s="35" customFormat="1" ht="19.5" customHeight="1">
      <c r="A711" s="31"/>
      <c r="B711" s="32"/>
      <c r="C711" s="24"/>
      <c r="D711" s="52"/>
      <c r="E711" s="53"/>
      <c r="F711" s="53"/>
    </row>
    <row r="712" spans="1:6" s="35" customFormat="1" ht="19.5" customHeight="1">
      <c r="A712" s="31"/>
      <c r="B712" s="32"/>
      <c r="C712" s="24"/>
      <c r="D712" s="52"/>
      <c r="E712" s="53"/>
      <c r="F712" s="53"/>
    </row>
    <row r="713" spans="1:6" s="35" customFormat="1" ht="19.5" customHeight="1">
      <c r="A713" s="31"/>
      <c r="B713" s="32"/>
      <c r="C713" s="24"/>
      <c r="D713" s="52"/>
      <c r="E713" s="53"/>
      <c r="F713" s="53"/>
    </row>
    <row r="714" spans="1:6" s="35" customFormat="1" ht="19.5" customHeight="1">
      <c r="A714" s="31"/>
      <c r="B714" s="32"/>
      <c r="C714" s="24"/>
      <c r="D714" s="52"/>
      <c r="E714" s="53"/>
      <c r="F714" s="53"/>
    </row>
    <row r="715" spans="1:6" s="35" customFormat="1" ht="19.5" customHeight="1">
      <c r="A715" s="31"/>
      <c r="B715" s="32"/>
      <c r="C715" s="24"/>
      <c r="D715" s="52"/>
      <c r="E715" s="53"/>
      <c r="F715" s="53"/>
    </row>
    <row r="716" spans="1:6" s="35" customFormat="1" ht="19.5" customHeight="1">
      <c r="A716" s="31"/>
      <c r="B716" s="32"/>
      <c r="C716" s="24"/>
      <c r="D716" s="52"/>
      <c r="E716" s="53"/>
      <c r="F716" s="53"/>
    </row>
    <row r="717" s="35" customFormat="1" ht="19.5" customHeight="1"/>
    <row r="718" s="35" customFormat="1" ht="19.5" customHeight="1"/>
    <row r="719" s="35" customFormat="1" ht="19.5" customHeight="1"/>
    <row r="720" s="35" customFormat="1" ht="19.5" customHeight="1"/>
    <row r="721" s="35" customFormat="1" ht="19.5" customHeight="1"/>
    <row r="722" s="35" customFormat="1" ht="19.5" customHeight="1"/>
    <row r="723" s="35" customFormat="1" ht="19.5" customHeight="1"/>
    <row r="724" spans="1:18" s="35" customFormat="1" ht="19.5" customHeight="1">
      <c r="A724" s="209"/>
      <c r="B724" s="209"/>
      <c r="C724" s="209"/>
      <c r="D724" s="209"/>
      <c r="E724" s="209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09"/>
      <c r="Q724" s="209"/>
      <c r="R724" s="209"/>
    </row>
    <row r="725" spans="1:18" s="35" customFormat="1" ht="19.5" customHeight="1">
      <c r="A725" s="209"/>
      <c r="B725" s="209"/>
      <c r="C725" s="209"/>
      <c r="D725" s="209"/>
      <c r="E725" s="209"/>
      <c r="F725" s="209"/>
      <c r="G725" s="209"/>
      <c r="H725" s="209"/>
      <c r="I725" s="209"/>
      <c r="J725" s="209"/>
      <c r="K725" s="209"/>
      <c r="L725" s="209"/>
      <c r="M725" s="209"/>
      <c r="N725" s="209"/>
      <c r="O725" s="209"/>
      <c r="P725" s="209"/>
      <c r="Q725" s="209"/>
      <c r="R725" s="209"/>
    </row>
    <row r="726" spans="1:18" s="35" customFormat="1" ht="19.5" customHeight="1">
      <c r="A726" s="209"/>
      <c r="B726" s="209"/>
      <c r="C726" s="209"/>
      <c r="D726" s="209"/>
      <c r="E726" s="209"/>
      <c r="F726" s="209"/>
      <c r="G726" s="209"/>
      <c r="H726" s="209"/>
      <c r="I726" s="209"/>
      <c r="J726" s="209"/>
      <c r="K726" s="209"/>
      <c r="L726" s="209"/>
      <c r="M726" s="209"/>
      <c r="N726" s="209"/>
      <c r="O726" s="209"/>
      <c r="P726" s="209"/>
      <c r="Q726" s="209"/>
      <c r="R726" s="209"/>
    </row>
    <row r="727" spans="1:18" s="35" customFormat="1" ht="19.5" customHeight="1">
      <c r="A727" s="211"/>
      <c r="B727" s="211"/>
      <c r="C727" s="211"/>
      <c r="D727" s="211"/>
      <c r="E727" s="211"/>
      <c r="F727" s="211"/>
      <c r="G727" s="211"/>
      <c r="H727" s="211"/>
      <c r="I727" s="211"/>
      <c r="J727" s="211"/>
      <c r="K727" s="211"/>
      <c r="L727" s="211"/>
      <c r="M727" s="211"/>
      <c r="N727" s="211"/>
      <c r="O727" s="211"/>
      <c r="P727" s="211"/>
      <c r="Q727" s="211"/>
      <c r="R727" s="211"/>
    </row>
    <row r="728" spans="1:18" s="35" customFormat="1" ht="19.5" customHeight="1">
      <c r="A728" s="179"/>
      <c r="B728" s="179"/>
      <c r="C728" s="179"/>
      <c r="D728" s="180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</row>
    <row r="729" spans="1:18" s="35" customFormat="1" ht="19.5" customHeight="1">
      <c r="A729" s="210"/>
      <c r="B729" s="210"/>
      <c r="C729" s="210"/>
      <c r="D729" s="181"/>
      <c r="E729" s="182"/>
      <c r="F729" s="182"/>
      <c r="G729" s="212"/>
      <c r="H729" s="212"/>
      <c r="I729" s="212"/>
      <c r="J729" s="210"/>
      <c r="K729" s="210"/>
      <c r="L729" s="210"/>
      <c r="M729" s="210"/>
      <c r="N729" s="210"/>
      <c r="O729" s="210"/>
      <c r="P729" s="210"/>
      <c r="Q729" s="210"/>
      <c r="R729" s="210"/>
    </row>
    <row r="730" spans="1:18" s="35" customFormat="1" ht="19.5" customHeight="1">
      <c r="A730" s="210"/>
      <c r="B730" s="210"/>
      <c r="C730" s="210"/>
      <c r="D730" s="181"/>
      <c r="E730" s="182"/>
      <c r="F730" s="182"/>
      <c r="G730" s="183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</row>
    <row r="731" spans="1:6" s="35" customFormat="1" ht="19.5" customHeight="1">
      <c r="A731" s="31"/>
      <c r="B731" s="185"/>
      <c r="C731" s="186"/>
      <c r="D731" s="52"/>
      <c r="E731" s="53"/>
      <c r="F731" s="53"/>
    </row>
    <row r="732" spans="1:6" s="35" customFormat="1" ht="19.5" customHeight="1">
      <c r="A732" s="31"/>
      <c r="B732" s="32"/>
      <c r="C732" s="186"/>
      <c r="D732" s="52"/>
      <c r="E732" s="53"/>
      <c r="F732" s="53"/>
    </row>
    <row r="733" spans="1:6" s="35" customFormat="1" ht="19.5" customHeight="1">
      <c r="A733" s="31"/>
      <c r="B733" s="32"/>
      <c r="C733" s="186"/>
      <c r="D733" s="52"/>
      <c r="E733" s="53"/>
      <c r="F733" s="53"/>
    </row>
    <row r="734" spans="1:6" s="35" customFormat="1" ht="19.5" customHeight="1">
      <c r="A734" s="31"/>
      <c r="B734" s="32"/>
      <c r="C734" s="186"/>
      <c r="D734" s="52"/>
      <c r="E734" s="53"/>
      <c r="F734" s="53"/>
    </row>
    <row r="735" spans="1:6" s="35" customFormat="1" ht="19.5" customHeight="1">
      <c r="A735" s="31"/>
      <c r="B735" s="32"/>
      <c r="C735" s="186"/>
      <c r="D735" s="52"/>
      <c r="E735" s="53"/>
      <c r="F735" s="53"/>
    </row>
    <row r="736" spans="1:6" s="35" customFormat="1" ht="26.25" customHeight="1">
      <c r="A736" s="31"/>
      <c r="B736" s="32"/>
      <c r="C736" s="186"/>
      <c r="D736" s="52"/>
      <c r="E736" s="53"/>
      <c r="F736" s="53"/>
    </row>
    <row r="737" spans="1:6" s="35" customFormat="1" ht="19.5" customHeight="1">
      <c r="A737" s="31"/>
      <c r="B737" s="32"/>
      <c r="C737" s="186"/>
      <c r="D737" s="52"/>
      <c r="E737" s="53"/>
      <c r="F737" s="53"/>
    </row>
    <row r="738" spans="1:6" s="35" customFormat="1" ht="19.5" customHeight="1">
      <c r="A738" s="31"/>
      <c r="B738" s="32"/>
      <c r="C738" s="186"/>
      <c r="D738" s="52"/>
      <c r="E738" s="53"/>
      <c r="F738" s="53"/>
    </row>
    <row r="739" spans="1:6" s="35" customFormat="1" ht="19.5" customHeight="1">
      <c r="A739" s="31"/>
      <c r="B739" s="32"/>
      <c r="C739" s="24"/>
      <c r="D739" s="52"/>
      <c r="E739" s="53"/>
      <c r="F739" s="53"/>
    </row>
    <row r="740" spans="1:6" s="35" customFormat="1" ht="19.5" customHeight="1">
      <c r="A740" s="31"/>
      <c r="B740" s="32"/>
      <c r="C740" s="24"/>
      <c r="D740" s="52"/>
      <c r="E740" s="53"/>
      <c r="F740" s="53"/>
    </row>
    <row r="741" spans="1:6" s="35" customFormat="1" ht="19.5" customHeight="1">
      <c r="A741" s="31"/>
      <c r="B741" s="32"/>
      <c r="C741" s="24"/>
      <c r="D741" s="52"/>
      <c r="E741" s="53"/>
      <c r="F741" s="53"/>
    </row>
    <row r="742" spans="1:6" s="35" customFormat="1" ht="19.5" customHeight="1">
      <c r="A742" s="31"/>
      <c r="B742" s="32"/>
      <c r="C742" s="24"/>
      <c r="D742" s="52"/>
      <c r="E742" s="53"/>
      <c r="F742" s="53"/>
    </row>
    <row r="743" spans="1:6" s="35" customFormat="1" ht="19.5" customHeight="1">
      <c r="A743" s="31"/>
      <c r="B743" s="32"/>
      <c r="C743" s="24"/>
      <c r="D743" s="52"/>
      <c r="E743" s="53"/>
      <c r="F743" s="53"/>
    </row>
    <row r="744" spans="1:6" s="35" customFormat="1" ht="19.5" customHeight="1">
      <c r="A744" s="31"/>
      <c r="B744" s="32"/>
      <c r="C744" s="24"/>
      <c r="D744" s="52"/>
      <c r="E744" s="53"/>
      <c r="F744" s="53"/>
    </row>
    <row r="745" spans="1:6" s="35" customFormat="1" ht="19.5" customHeight="1">
      <c r="A745" s="31"/>
      <c r="B745" s="32"/>
      <c r="C745" s="24"/>
      <c r="D745" s="52"/>
      <c r="E745" s="53"/>
      <c r="F745" s="53"/>
    </row>
    <row r="746" spans="1:6" s="35" customFormat="1" ht="19.5" customHeight="1">
      <c r="A746" s="31"/>
      <c r="B746" s="32"/>
      <c r="C746" s="24"/>
      <c r="D746" s="52"/>
      <c r="E746" s="53"/>
      <c r="F746" s="53"/>
    </row>
    <row r="747" spans="1:6" s="35" customFormat="1" ht="19.5" customHeight="1">
      <c r="A747" s="31"/>
      <c r="B747" s="32"/>
      <c r="C747" s="24"/>
      <c r="D747" s="52"/>
      <c r="E747" s="53"/>
      <c r="F747" s="53"/>
    </row>
    <row r="748" spans="1:6" s="35" customFormat="1" ht="19.5" customHeight="1">
      <c r="A748" s="31"/>
      <c r="B748" s="32"/>
      <c r="C748" s="24"/>
      <c r="D748" s="52"/>
      <c r="E748" s="53"/>
      <c r="F748" s="53"/>
    </row>
    <row r="749" spans="1:6" s="35" customFormat="1" ht="19.5" customHeight="1">
      <c r="A749" s="31"/>
      <c r="B749" s="32"/>
      <c r="C749" s="24"/>
      <c r="D749" s="52"/>
      <c r="E749" s="53"/>
      <c r="F749" s="53"/>
    </row>
    <row r="750" spans="1:6" s="35" customFormat="1" ht="19.5" customHeight="1">
      <c r="A750" s="31"/>
      <c r="B750" s="32"/>
      <c r="C750" s="24"/>
      <c r="D750" s="52"/>
      <c r="E750" s="53"/>
      <c r="F750" s="53"/>
    </row>
    <row r="751" spans="1:6" s="35" customFormat="1" ht="19.5" customHeight="1">
      <c r="A751" s="31"/>
      <c r="B751" s="32"/>
      <c r="C751" s="24"/>
      <c r="D751" s="52"/>
      <c r="E751" s="53"/>
      <c r="F751" s="53"/>
    </row>
    <row r="752" spans="1:6" s="35" customFormat="1" ht="19.5" customHeight="1">
      <c r="A752" s="31"/>
      <c r="B752" s="32"/>
      <c r="C752" s="24"/>
      <c r="D752" s="52"/>
      <c r="E752" s="53"/>
      <c r="F752" s="53"/>
    </row>
    <row r="753" spans="1:18" s="35" customFormat="1" ht="19.5" customHeight="1">
      <c r="A753" s="209"/>
      <c r="B753" s="209"/>
      <c r="C753" s="209"/>
      <c r="D753" s="209"/>
      <c r="E753" s="209"/>
      <c r="F753" s="209"/>
      <c r="G753" s="209"/>
      <c r="H753" s="209"/>
      <c r="I753" s="209"/>
      <c r="J753" s="209"/>
      <c r="K753" s="209"/>
      <c r="L753" s="209"/>
      <c r="M753" s="209"/>
      <c r="N753" s="209"/>
      <c r="O753" s="209"/>
      <c r="P753" s="209"/>
      <c r="Q753" s="209"/>
      <c r="R753" s="209"/>
    </row>
    <row r="754" spans="1:18" s="35" customFormat="1" ht="19.5" customHeight="1">
      <c r="A754" s="209"/>
      <c r="B754" s="209"/>
      <c r="C754" s="209"/>
      <c r="D754" s="209"/>
      <c r="E754" s="209"/>
      <c r="F754" s="209"/>
      <c r="G754" s="209"/>
      <c r="H754" s="209"/>
      <c r="I754" s="209"/>
      <c r="J754" s="209"/>
      <c r="K754" s="209"/>
      <c r="L754" s="209"/>
      <c r="M754" s="209"/>
      <c r="N754" s="209"/>
      <c r="O754" s="209"/>
      <c r="P754" s="209"/>
      <c r="Q754" s="209"/>
      <c r="R754" s="209"/>
    </row>
    <row r="755" spans="1:18" s="35" customFormat="1" ht="19.5" customHeight="1">
      <c r="A755" s="209"/>
      <c r="B755" s="209"/>
      <c r="C755" s="209"/>
      <c r="D755" s="209"/>
      <c r="E755" s="209"/>
      <c r="F755" s="209"/>
      <c r="G755" s="209"/>
      <c r="H755" s="209"/>
      <c r="I755" s="209"/>
      <c r="J755" s="209"/>
      <c r="K755" s="209"/>
      <c r="L755" s="209"/>
      <c r="M755" s="209"/>
      <c r="N755" s="209"/>
      <c r="O755" s="209"/>
      <c r="P755" s="209"/>
      <c r="Q755" s="209"/>
      <c r="R755" s="209"/>
    </row>
    <row r="756" spans="1:18" s="35" customFormat="1" ht="19.5" customHeight="1">
      <c r="A756" s="211"/>
      <c r="B756" s="211"/>
      <c r="C756" s="211"/>
      <c r="D756" s="211"/>
      <c r="E756" s="211"/>
      <c r="F756" s="211"/>
      <c r="G756" s="211"/>
      <c r="H756" s="211"/>
      <c r="I756" s="211"/>
      <c r="J756" s="211"/>
      <c r="K756" s="211"/>
      <c r="L756" s="211"/>
      <c r="M756" s="211"/>
      <c r="N756" s="211"/>
      <c r="O756" s="211"/>
      <c r="P756" s="211"/>
      <c r="Q756" s="211"/>
      <c r="R756" s="211"/>
    </row>
    <row r="757" spans="1:18" s="35" customFormat="1" ht="19.5" customHeight="1">
      <c r="A757" s="179"/>
      <c r="B757" s="179"/>
      <c r="C757" s="179"/>
      <c r="D757" s="180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</row>
    <row r="758" spans="1:18" s="35" customFormat="1" ht="19.5" customHeight="1">
      <c r="A758" s="210"/>
      <c r="B758" s="210"/>
      <c r="C758" s="182"/>
      <c r="D758" s="181"/>
      <c r="E758" s="182"/>
      <c r="F758" s="182"/>
      <c r="G758" s="212"/>
      <c r="H758" s="212"/>
      <c r="I758" s="212"/>
      <c r="J758" s="210"/>
      <c r="K758" s="210"/>
      <c r="L758" s="210"/>
      <c r="M758" s="210"/>
      <c r="N758" s="210"/>
      <c r="O758" s="210"/>
      <c r="P758" s="210"/>
      <c r="Q758" s="210"/>
      <c r="R758" s="210"/>
    </row>
    <row r="759" spans="1:18" s="35" customFormat="1" ht="19.5" customHeight="1">
      <c r="A759" s="210"/>
      <c r="B759" s="210"/>
      <c r="C759" s="182"/>
      <c r="D759" s="181"/>
      <c r="E759" s="182"/>
      <c r="F759" s="182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</row>
    <row r="760" spans="1:6" s="35" customFormat="1" ht="19.5" customHeight="1">
      <c r="A760" s="53"/>
      <c r="C760" s="24"/>
      <c r="D760" s="52"/>
      <c r="E760" s="53"/>
      <c r="F760" s="53"/>
    </row>
    <row r="761" spans="3:4" s="35" customFormat="1" ht="19.5" customHeight="1">
      <c r="C761" s="24"/>
      <c r="D761" s="142"/>
    </row>
    <row r="762" spans="3:4" s="35" customFormat="1" ht="19.5" customHeight="1">
      <c r="C762" s="24"/>
      <c r="D762" s="142"/>
    </row>
    <row r="763" spans="3:4" s="35" customFormat="1" ht="19.5" customHeight="1">
      <c r="C763" s="24"/>
      <c r="D763" s="142"/>
    </row>
    <row r="764" spans="3:4" s="35" customFormat="1" ht="19.5" customHeight="1">
      <c r="C764" s="24"/>
      <c r="D764" s="142"/>
    </row>
    <row r="765" spans="3:4" s="35" customFormat="1" ht="26.25" customHeight="1">
      <c r="C765" s="24"/>
      <c r="D765" s="142"/>
    </row>
    <row r="766" spans="3:4" s="35" customFormat="1" ht="19.5" customHeight="1">
      <c r="C766" s="24"/>
      <c r="D766" s="142"/>
    </row>
    <row r="767" spans="3:4" s="35" customFormat="1" ht="19.5" customHeight="1">
      <c r="C767" s="24"/>
      <c r="D767" s="142"/>
    </row>
    <row r="768" spans="3:4" s="35" customFormat="1" ht="19.5" customHeight="1">
      <c r="C768" s="24"/>
      <c r="D768" s="142"/>
    </row>
    <row r="769" spans="3:4" s="35" customFormat="1" ht="19.5" customHeight="1">
      <c r="C769" s="24"/>
      <c r="D769" s="142"/>
    </row>
    <row r="770" spans="3:4" s="35" customFormat="1" ht="19.5" customHeight="1">
      <c r="C770" s="24"/>
      <c r="D770" s="142"/>
    </row>
    <row r="771" spans="3:4" s="35" customFormat="1" ht="19.5" customHeight="1">
      <c r="C771" s="24"/>
      <c r="D771" s="142"/>
    </row>
    <row r="772" spans="3:4" s="35" customFormat="1" ht="19.5" customHeight="1">
      <c r="C772" s="24"/>
      <c r="D772" s="142"/>
    </row>
    <row r="773" spans="3:4" s="35" customFormat="1" ht="19.5" customHeight="1">
      <c r="C773" s="24"/>
      <c r="D773" s="142"/>
    </row>
    <row r="774" s="35" customFormat="1" ht="19.5" customHeight="1">
      <c r="D774" s="142"/>
    </row>
    <row r="775" s="35" customFormat="1" ht="19.5" customHeight="1">
      <c r="D775" s="142"/>
    </row>
    <row r="776" s="35" customFormat="1" ht="19.5" customHeight="1">
      <c r="D776" s="142"/>
    </row>
    <row r="777" s="35" customFormat="1" ht="19.5" customHeight="1">
      <c r="D777" s="142"/>
    </row>
    <row r="778" s="35" customFormat="1" ht="19.5" customHeight="1">
      <c r="D778" s="142"/>
    </row>
    <row r="779" s="35" customFormat="1" ht="19.5" customHeight="1">
      <c r="D779" s="142"/>
    </row>
    <row r="780" s="35" customFormat="1" ht="19.5" customHeight="1">
      <c r="D780" s="142"/>
    </row>
    <row r="781" s="35" customFormat="1" ht="19.5" customHeight="1">
      <c r="D781" s="142"/>
    </row>
    <row r="782" spans="1:6" s="35" customFormat="1" ht="19.5" customHeight="1">
      <c r="A782" s="53"/>
      <c r="C782" s="24"/>
      <c r="D782" s="52"/>
      <c r="E782" s="53"/>
      <c r="F782" s="53"/>
    </row>
    <row r="783" spans="1:6" s="35" customFormat="1" ht="19.5" customHeight="1">
      <c r="A783" s="53"/>
      <c r="C783" s="24"/>
      <c r="D783" s="52"/>
      <c r="E783" s="53"/>
      <c r="F783" s="53"/>
    </row>
    <row r="784" spans="1:6" s="35" customFormat="1" ht="19.5" customHeight="1">
      <c r="A784" s="53"/>
      <c r="C784" s="24"/>
      <c r="D784" s="52"/>
      <c r="E784" s="53"/>
      <c r="F784" s="53"/>
    </row>
    <row r="785" spans="1:6" s="35" customFormat="1" ht="19.5" customHeight="1">
      <c r="A785" s="53"/>
      <c r="C785" s="24"/>
      <c r="D785" s="52"/>
      <c r="E785" s="53"/>
      <c r="F785" s="53"/>
    </row>
    <row r="786" spans="1:6" s="35" customFormat="1" ht="19.5" customHeight="1">
      <c r="A786" s="53"/>
      <c r="C786" s="24"/>
      <c r="D786" s="52"/>
      <c r="E786" s="53"/>
      <c r="F786" s="53"/>
    </row>
    <row r="787" spans="1:6" s="35" customFormat="1" ht="19.5" customHeight="1">
      <c r="A787" s="53"/>
      <c r="C787" s="24"/>
      <c r="D787" s="52"/>
      <c r="E787" s="53"/>
      <c r="F787" s="53"/>
    </row>
  </sheetData>
  <sheetProtection/>
  <mergeCells count="264">
    <mergeCell ref="A553:R553"/>
    <mergeCell ref="A554:R554"/>
    <mergeCell ref="A555:R555"/>
    <mergeCell ref="A556:R556"/>
    <mergeCell ref="A558:A559"/>
    <mergeCell ref="B558:B559"/>
    <mergeCell ref="C558:C559"/>
    <mergeCell ref="G558:I558"/>
    <mergeCell ref="J558:R558"/>
    <mergeCell ref="A528:R528"/>
    <mergeCell ref="A529:R529"/>
    <mergeCell ref="A530:R530"/>
    <mergeCell ref="A532:A533"/>
    <mergeCell ref="B532:B533"/>
    <mergeCell ref="C532:C533"/>
    <mergeCell ref="G532:I532"/>
    <mergeCell ref="J532:R532"/>
    <mergeCell ref="A381:R381"/>
    <mergeCell ref="A382:A383"/>
    <mergeCell ref="B382:B383"/>
    <mergeCell ref="G382:I382"/>
    <mergeCell ref="J382:R382"/>
    <mergeCell ref="A527:R527"/>
    <mergeCell ref="A475:R475"/>
    <mergeCell ref="A406:A407"/>
    <mergeCell ref="B406:B407"/>
    <mergeCell ref="G406:I406"/>
    <mergeCell ref="A279:R279"/>
    <mergeCell ref="A281:R281"/>
    <mergeCell ref="J282:R282"/>
    <mergeCell ref="A378:R378"/>
    <mergeCell ref="A282:A283"/>
    <mergeCell ref="A327:R327"/>
    <mergeCell ref="A328:R328"/>
    <mergeCell ref="A354:R354"/>
    <mergeCell ref="G282:I282"/>
    <mergeCell ref="C670:C671"/>
    <mergeCell ref="A665:R665"/>
    <mergeCell ref="A666:R666"/>
    <mergeCell ref="A667:R667"/>
    <mergeCell ref="A670:A671"/>
    <mergeCell ref="B670:B671"/>
    <mergeCell ref="G670:I670"/>
    <mergeCell ref="J670:R670"/>
    <mergeCell ref="C589:C590"/>
    <mergeCell ref="C614:C615"/>
    <mergeCell ref="C642:C643"/>
    <mergeCell ref="A753:R753"/>
    <mergeCell ref="A754:R754"/>
    <mergeCell ref="A755:R755"/>
    <mergeCell ref="A614:A615"/>
    <mergeCell ref="B614:B615"/>
    <mergeCell ref="G614:I614"/>
    <mergeCell ref="J614:R614"/>
    <mergeCell ref="A756:R756"/>
    <mergeCell ref="A758:A759"/>
    <mergeCell ref="B758:B759"/>
    <mergeCell ref="G758:I758"/>
    <mergeCell ref="J758:R758"/>
    <mergeCell ref="A202:R202"/>
    <mergeCell ref="A609:R609"/>
    <mergeCell ref="A610:R610"/>
    <mergeCell ref="A611:R611"/>
    <mergeCell ref="A612:R612"/>
    <mergeCell ref="A380:R380"/>
    <mergeCell ref="A107:A108"/>
    <mergeCell ref="B107:B108"/>
    <mergeCell ref="A500:R500"/>
    <mergeCell ref="A232:A233"/>
    <mergeCell ref="A180:R180"/>
    <mergeCell ref="J132:R132"/>
    <mergeCell ref="J232:R232"/>
    <mergeCell ref="A277:R277"/>
    <mergeCell ref="A278:R278"/>
    <mergeCell ref="A668:R668"/>
    <mergeCell ref="A476:R476"/>
    <mergeCell ref="A477:R477"/>
    <mergeCell ref="B282:B283"/>
    <mergeCell ref="A357:A358"/>
    <mergeCell ref="A355:R355"/>
    <mergeCell ref="A451:R451"/>
    <mergeCell ref="J431:R431"/>
    <mergeCell ref="J406:R406"/>
    <mergeCell ref="A379:R379"/>
    <mergeCell ref="A637:R637"/>
    <mergeCell ref="G642:I642"/>
    <mergeCell ref="J642:R642"/>
    <mergeCell ref="A638:R638"/>
    <mergeCell ref="A639:R639"/>
    <mergeCell ref="A640:R640"/>
    <mergeCell ref="A642:A643"/>
    <mergeCell ref="B642:B643"/>
    <mergeCell ref="A104:R104"/>
    <mergeCell ref="A105:R105"/>
    <mergeCell ref="G107:I107"/>
    <mergeCell ref="A127:R127"/>
    <mergeCell ref="A128:R128"/>
    <mergeCell ref="A178:R178"/>
    <mergeCell ref="A129:R129"/>
    <mergeCell ref="A130:R130"/>
    <mergeCell ref="A131:R131"/>
    <mergeCell ref="G132:I132"/>
    <mergeCell ref="A228:R228"/>
    <mergeCell ref="A229:R229"/>
    <mergeCell ref="A503:R503"/>
    <mergeCell ref="A307:A308"/>
    <mergeCell ref="A501:R501"/>
    <mergeCell ref="A377:R377"/>
    <mergeCell ref="G431:I431"/>
    <mergeCell ref="A502:R502"/>
    <mergeCell ref="A454:R454"/>
    <mergeCell ref="B431:B432"/>
    <mergeCell ref="A405:R405"/>
    <mergeCell ref="A230:R230"/>
    <mergeCell ref="G257:I257"/>
    <mergeCell ref="J257:R257"/>
    <mergeCell ref="A305:R305"/>
    <mergeCell ref="J307:R307"/>
    <mergeCell ref="B307:B308"/>
    <mergeCell ref="G307:I307"/>
    <mergeCell ref="A402:R402"/>
    <mergeCell ref="A303:R303"/>
    <mergeCell ref="A584:R584"/>
    <mergeCell ref="J357:R357"/>
    <mergeCell ref="G505:I505"/>
    <mergeCell ref="J505:R505"/>
    <mergeCell ref="A456:A457"/>
    <mergeCell ref="A329:R329"/>
    <mergeCell ref="A404:R404"/>
    <mergeCell ref="G332:I332"/>
    <mergeCell ref="G357:I357"/>
    <mergeCell ref="A455:R455"/>
    <mergeCell ref="A231:R231"/>
    <mergeCell ref="A252:R252"/>
    <mergeCell ref="B357:B358"/>
    <mergeCell ref="A257:A258"/>
    <mergeCell ref="A304:R304"/>
    <mergeCell ref="J207:R207"/>
    <mergeCell ref="A280:R280"/>
    <mergeCell ref="A302:R302"/>
    <mergeCell ref="A253:R253"/>
    <mergeCell ref="A352:R352"/>
    <mergeCell ref="A453:R453"/>
    <mergeCell ref="A452:R452"/>
    <mergeCell ref="A426:R426"/>
    <mergeCell ref="A429:R429"/>
    <mergeCell ref="A430:R430"/>
    <mergeCell ref="A306:R306"/>
    <mergeCell ref="A427:R427"/>
    <mergeCell ref="A431:A432"/>
    <mergeCell ref="A428:R428"/>
    <mergeCell ref="A353:R353"/>
    <mergeCell ref="J107:R107"/>
    <mergeCell ref="A103:R103"/>
    <mergeCell ref="A157:R157"/>
    <mergeCell ref="A254:R254"/>
    <mergeCell ref="A227:R227"/>
    <mergeCell ref="A132:A133"/>
    <mergeCell ref="B132:B133"/>
    <mergeCell ref="A179:R179"/>
    <mergeCell ref="A204:R204"/>
    <mergeCell ref="A205:R205"/>
    <mergeCell ref="J158:R158"/>
    <mergeCell ref="J183:R183"/>
    <mergeCell ref="A1:R1"/>
    <mergeCell ref="A2:R2"/>
    <mergeCell ref="A3:R3"/>
    <mergeCell ref="A4:R4"/>
    <mergeCell ref="A6:A7"/>
    <mergeCell ref="B6:B7"/>
    <mergeCell ref="G6:I6"/>
    <mergeCell ref="J6:R6"/>
    <mergeCell ref="A255:R255"/>
    <mergeCell ref="A203:R203"/>
    <mergeCell ref="A256:R256"/>
    <mergeCell ref="A181:R181"/>
    <mergeCell ref="A156:R156"/>
    <mergeCell ref="B232:B233"/>
    <mergeCell ref="G232:I232"/>
    <mergeCell ref="A158:A159"/>
    <mergeCell ref="A182:R182"/>
    <mergeCell ref="G158:I158"/>
    <mergeCell ref="A206:R206"/>
    <mergeCell ref="A183:A184"/>
    <mergeCell ref="A155:R155"/>
    <mergeCell ref="A331:R331"/>
    <mergeCell ref="B257:B258"/>
    <mergeCell ref="B183:B184"/>
    <mergeCell ref="G183:I183"/>
    <mergeCell ref="A207:A208"/>
    <mergeCell ref="B207:B208"/>
    <mergeCell ref="G207:I207"/>
    <mergeCell ref="G456:I456"/>
    <mergeCell ref="J456:R456"/>
    <mergeCell ref="A356:R356"/>
    <mergeCell ref="A401:R401"/>
    <mergeCell ref="A102:R102"/>
    <mergeCell ref="J332:R332"/>
    <mergeCell ref="A330:R330"/>
    <mergeCell ref="A153:R153"/>
    <mergeCell ref="A154:R154"/>
    <mergeCell ref="B158:B159"/>
    <mergeCell ref="G480:I480"/>
    <mergeCell ref="J480:R480"/>
    <mergeCell ref="A478:R478"/>
    <mergeCell ref="C505:C506"/>
    <mergeCell ref="B332:B333"/>
    <mergeCell ref="A332:A333"/>
    <mergeCell ref="A479:R479"/>
    <mergeCell ref="A480:A481"/>
    <mergeCell ref="B480:B481"/>
    <mergeCell ref="B456:B457"/>
    <mergeCell ref="A403:R403"/>
    <mergeCell ref="G589:I589"/>
    <mergeCell ref="A589:A590"/>
    <mergeCell ref="A585:R585"/>
    <mergeCell ref="J589:R589"/>
    <mergeCell ref="A586:R586"/>
    <mergeCell ref="A587:R587"/>
    <mergeCell ref="B589:B590"/>
    <mergeCell ref="B505:B506"/>
    <mergeCell ref="A505:A506"/>
    <mergeCell ref="A696:R696"/>
    <mergeCell ref="A697:R697"/>
    <mergeCell ref="A698:R698"/>
    <mergeCell ref="A699:R699"/>
    <mergeCell ref="A701:A702"/>
    <mergeCell ref="B701:B702"/>
    <mergeCell ref="G701:I701"/>
    <mergeCell ref="J701:R701"/>
    <mergeCell ref="A724:R724"/>
    <mergeCell ref="A725:R725"/>
    <mergeCell ref="C701:C702"/>
    <mergeCell ref="A726:R726"/>
    <mergeCell ref="A727:R727"/>
    <mergeCell ref="A729:A730"/>
    <mergeCell ref="B729:B730"/>
    <mergeCell ref="G729:I729"/>
    <mergeCell ref="J729:R729"/>
    <mergeCell ref="C729:C730"/>
    <mergeCell ref="A26:R26"/>
    <mergeCell ref="A27:R27"/>
    <mergeCell ref="A28:R28"/>
    <mergeCell ref="A29:R29"/>
    <mergeCell ref="A31:A32"/>
    <mergeCell ref="B31:B32"/>
    <mergeCell ref="G31:I31"/>
    <mergeCell ref="J31:R31"/>
    <mergeCell ref="A52:R52"/>
    <mergeCell ref="A53:R53"/>
    <mergeCell ref="A54:R54"/>
    <mergeCell ref="A55:R55"/>
    <mergeCell ref="A57:A58"/>
    <mergeCell ref="B57:B58"/>
    <mergeCell ref="G57:I57"/>
    <mergeCell ref="J57:R57"/>
    <mergeCell ref="A77:R77"/>
    <mergeCell ref="A78:R78"/>
    <mergeCell ref="A79:R79"/>
    <mergeCell ref="A80:R80"/>
    <mergeCell ref="A82:A83"/>
    <mergeCell ref="B82:B83"/>
    <mergeCell ref="G82:I82"/>
    <mergeCell ref="J82:R82"/>
  </mergeCells>
  <printOptions horizontalCentered="1"/>
  <pageMargins left="0.11811023622047245" right="0.11811023622047245" top="0.1968503937007874" bottom="0.1968503937007874" header="0.1968503937007874" footer="0.11811023622047245"/>
  <pageSetup firstPageNumber="7" useFirstPageNumber="1" horizontalDpi="600" verticalDpi="600" orientation="landscape" paperSize="9" r:id="rId2"/>
  <headerFooter scaleWithDoc="0" alignWithMargins="0">
    <oddFooter>&amp;L&amp;"TH SarabunIT๙,ธรรมดา"&amp;12แผนการดำเนินงานประจำปีงบประมาณ พ.ศ.2563&amp;R&amp;"TH SarabunIT๙,ธรรมดา"&amp;12หน้า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KKD Windows7 V.11_x86</cp:lastModifiedBy>
  <cp:lastPrinted>2019-10-08T06:43:29Z</cp:lastPrinted>
  <dcterms:created xsi:type="dcterms:W3CDTF">2006-12-19T17:06:08Z</dcterms:created>
  <dcterms:modified xsi:type="dcterms:W3CDTF">2019-10-08T09:06:02Z</dcterms:modified>
  <cp:category/>
  <cp:version/>
  <cp:contentType/>
  <cp:contentStatus/>
</cp:coreProperties>
</file>